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G:\D2\Team Weitere Beschäftigte\3_HK und LBA\Vorlagen\"/>
    </mc:Choice>
  </mc:AlternateContent>
  <xr:revisionPtr revIDLastSave="0" documentId="8_{A3C01C50-302F-4872-9CA6-B44095545E19}" xr6:coauthVersionLast="47" xr6:coauthVersionMax="47" xr10:uidLastSave="{00000000-0000-0000-0000-000000000000}"/>
  <bookViews>
    <workbookView xWindow="-120" yWindow="-120" windowWidth="29040" windowHeight="17640" activeTab="11" xr2:uid="{00000000-000D-0000-FFFF-FFFF00000000}"/>
  </bookViews>
  <sheets>
    <sheet name="Januar " sheetId="26" r:id="rId1"/>
    <sheet name="Februar " sheetId="25" r:id="rId2"/>
    <sheet name="März " sheetId="6" r:id="rId3"/>
    <sheet name="April " sheetId="16" r:id="rId4"/>
    <sheet name="Mai " sheetId="17" r:id="rId5"/>
    <sheet name="Juni " sheetId="18" r:id="rId6"/>
    <sheet name="Juli " sheetId="19" r:id="rId7"/>
    <sheet name="August " sheetId="20" r:id="rId8"/>
    <sheet name="September" sheetId="21" r:id="rId9"/>
    <sheet name="Oktober " sheetId="22" r:id="rId10"/>
    <sheet name="November " sheetId="23" r:id="rId11"/>
    <sheet name="Dezember " sheetId="24" r:id="rId12"/>
    <sheet name="Gesamtübersicht" sheetId="2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4" l="1"/>
  <c r="H41" i="24"/>
  <c r="H41" i="23"/>
  <c r="H40" i="23"/>
  <c r="H42" i="22"/>
  <c r="H41" i="22"/>
  <c r="H41" i="21"/>
  <c r="H40" i="21"/>
  <c r="H40" i="16"/>
  <c r="H41" i="6"/>
  <c r="H39" i="25"/>
  <c r="G39" i="24" l="1"/>
  <c r="G39" i="22"/>
  <c r="G39" i="20"/>
  <c r="G39" i="19"/>
  <c r="G39" i="17"/>
  <c r="G37" i="26" l="1"/>
  <c r="G38" i="26"/>
  <c r="G39" i="26"/>
  <c r="H41" i="20" l="1"/>
  <c r="H41" i="19"/>
  <c r="H40" i="18"/>
  <c r="H41" i="17"/>
  <c r="H41" i="26"/>
  <c r="E10" i="28" l="1"/>
  <c r="C21" i="28"/>
  <c r="C20" i="28"/>
  <c r="C19" i="28"/>
  <c r="C17" i="28"/>
  <c r="C16" i="28"/>
  <c r="C15" i="28"/>
  <c r="C14" i="28"/>
  <c r="C13" i="28"/>
  <c r="C12" i="28"/>
  <c r="I6" i="25"/>
  <c r="I6" i="6" s="1"/>
  <c r="I6" i="16" s="1"/>
  <c r="I6" i="17" s="1"/>
  <c r="I6" i="18" s="1"/>
  <c r="I6" i="19" s="1"/>
  <c r="I6" i="20" s="1"/>
  <c r="I6" i="21" s="1"/>
  <c r="I6" i="22" s="1"/>
  <c r="I6" i="23" s="1"/>
  <c r="I6" i="24" s="1"/>
  <c r="I5" i="25"/>
  <c r="I5" i="6" s="1"/>
  <c r="I4" i="25"/>
  <c r="I4" i="6" s="1"/>
  <c r="I4" i="17" s="1"/>
  <c r="I4" i="18" s="1"/>
  <c r="I4" i="19" s="1"/>
  <c r="I4" i="20" s="1"/>
  <c r="I4" i="21" s="1"/>
  <c r="I4" i="22" s="1"/>
  <c r="I4" i="23" s="1"/>
  <c r="I4" i="24" s="1"/>
  <c r="C5" i="25"/>
  <c r="C5" i="6" s="1"/>
  <c r="C5" i="16" s="1"/>
  <c r="C5" i="17" s="1"/>
  <c r="C5" i="18" s="1"/>
  <c r="C5" i="19" s="1"/>
  <c r="C5" i="20" s="1"/>
  <c r="C5" i="21" s="1"/>
  <c r="C5" i="22" s="1"/>
  <c r="C5" i="23" s="1"/>
  <c r="C5" i="24" s="1"/>
  <c r="C4" i="25"/>
  <c r="C4" i="6" s="1"/>
  <c r="C4" i="16" s="1"/>
  <c r="C4" i="17" s="1"/>
  <c r="C4" i="18" s="1"/>
  <c r="C4" i="19" s="1"/>
  <c r="C4" i="20" s="1"/>
  <c r="C4" i="21" s="1"/>
  <c r="C4" i="22" s="1"/>
  <c r="C4" i="23" s="1"/>
  <c r="C4" i="24" s="1"/>
  <c r="C3" i="25"/>
  <c r="C3" i="6" s="1"/>
  <c r="C3" i="16" s="1"/>
  <c r="C3" i="17" s="1"/>
  <c r="C3" i="18" s="1"/>
  <c r="C3" i="19" s="1"/>
  <c r="C3" i="20" s="1"/>
  <c r="C3" i="21" s="1"/>
  <c r="C3" i="22" s="1"/>
  <c r="C3" i="23" s="1"/>
  <c r="C3" i="24" s="1"/>
  <c r="C2" i="25"/>
  <c r="C2" i="6" s="1"/>
  <c r="C2" i="16" s="1"/>
  <c r="C2" i="17" s="1"/>
  <c r="C2" i="18" s="1"/>
  <c r="C2" i="19" s="1"/>
  <c r="C2" i="20" s="1"/>
  <c r="C2" i="21" s="1"/>
  <c r="C2" i="22" s="1"/>
  <c r="C2" i="23" s="1"/>
  <c r="C2" i="24" l="1"/>
  <c r="C2" i="28"/>
  <c r="I5" i="16"/>
  <c r="I5" i="17" s="1"/>
  <c r="I5" i="18" s="1"/>
  <c r="I5" i="19" s="1"/>
  <c r="I5" i="20" s="1"/>
  <c r="I5" i="21" s="1"/>
  <c r="I5" i="22" s="1"/>
  <c r="I5" i="23" s="1"/>
  <c r="I5" i="24" s="1"/>
  <c r="C3" i="28"/>
  <c r="H37" i="26"/>
  <c r="H38" i="26"/>
  <c r="H39" i="26"/>
  <c r="C10" i="28"/>
  <c r="G36" i="26"/>
  <c r="H36" i="26" s="1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G14" i="26"/>
  <c r="H14" i="26" s="1"/>
  <c r="G13" i="26"/>
  <c r="H13" i="26" s="1"/>
  <c r="G12" i="26"/>
  <c r="H12" i="26" s="1"/>
  <c r="G11" i="26"/>
  <c r="H11" i="26" s="1"/>
  <c r="G10" i="26"/>
  <c r="H10" i="26" s="1"/>
  <c r="G9" i="26"/>
  <c r="H9" i="26" s="1"/>
  <c r="C11" i="28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H9" i="25" s="1"/>
  <c r="H39" i="24"/>
  <c r="H38" i="24"/>
  <c r="G38" i="24"/>
  <c r="G37" i="24"/>
  <c r="H37" i="24" s="1"/>
  <c r="H36" i="24"/>
  <c r="G36" i="24"/>
  <c r="G35" i="24"/>
  <c r="H35" i="24" s="1"/>
  <c r="H34" i="24"/>
  <c r="G34" i="24"/>
  <c r="G33" i="24"/>
  <c r="H33" i="24" s="1"/>
  <c r="H32" i="24"/>
  <c r="G32" i="24"/>
  <c r="G31" i="24"/>
  <c r="H31" i="24" s="1"/>
  <c r="G30" i="24"/>
  <c r="H30" i="24" s="1"/>
  <c r="G29" i="24"/>
  <c r="H29" i="24" s="1"/>
  <c r="G28" i="24"/>
  <c r="H28" i="24" s="1"/>
  <c r="G27" i="24"/>
  <c r="H27" i="24" s="1"/>
  <c r="G26" i="24"/>
  <c r="H26" i="24" s="1"/>
  <c r="G25" i="24"/>
  <c r="H25" i="24" s="1"/>
  <c r="G24" i="24"/>
  <c r="H24" i="24" s="1"/>
  <c r="G23" i="24"/>
  <c r="H23" i="24" s="1"/>
  <c r="H22" i="24"/>
  <c r="G22" i="24"/>
  <c r="G21" i="24"/>
  <c r="H21" i="24" s="1"/>
  <c r="H20" i="24"/>
  <c r="G20" i="24"/>
  <c r="G19" i="24"/>
  <c r="H19" i="24" s="1"/>
  <c r="H18" i="24"/>
  <c r="G18" i="24"/>
  <c r="G17" i="24"/>
  <c r="H17" i="24" s="1"/>
  <c r="H16" i="24"/>
  <c r="G16" i="24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38" i="23"/>
  <c r="H38" i="23" s="1"/>
  <c r="H37" i="23"/>
  <c r="G37" i="23"/>
  <c r="G36" i="23"/>
  <c r="H36" i="23" s="1"/>
  <c r="G35" i="23"/>
  <c r="H35" i="23" s="1"/>
  <c r="G34" i="23"/>
  <c r="H34" i="23" s="1"/>
  <c r="G33" i="23"/>
  <c r="H33" i="23" s="1"/>
  <c r="G32" i="23"/>
  <c r="H32" i="23" s="1"/>
  <c r="G31" i="23"/>
  <c r="H31" i="23" s="1"/>
  <c r="G30" i="23"/>
  <c r="H30" i="23" s="1"/>
  <c r="G29" i="23"/>
  <c r="H29" i="23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H21" i="23"/>
  <c r="G21" i="23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H13" i="23"/>
  <c r="G13" i="23"/>
  <c r="G12" i="23"/>
  <c r="H12" i="23" s="1"/>
  <c r="G11" i="23"/>
  <c r="H11" i="23" s="1"/>
  <c r="G10" i="23"/>
  <c r="H10" i="23" s="1"/>
  <c r="G9" i="23"/>
  <c r="H9" i="23" s="1"/>
  <c r="H39" i="22"/>
  <c r="G38" i="22"/>
  <c r="H38" i="22" s="1"/>
  <c r="G37" i="22"/>
  <c r="H37" i="22" s="1"/>
  <c r="G36" i="22"/>
  <c r="H36" i="22" s="1"/>
  <c r="G35" i="22"/>
  <c r="H35" i="22" s="1"/>
  <c r="G34" i="22"/>
  <c r="H34" i="22" s="1"/>
  <c r="G33" i="22"/>
  <c r="H33" i="22" s="1"/>
  <c r="G32" i="22"/>
  <c r="H32" i="22" s="1"/>
  <c r="G31" i="22"/>
  <c r="H31" i="22" s="1"/>
  <c r="G30" i="22"/>
  <c r="H30" i="22" s="1"/>
  <c r="G29" i="22"/>
  <c r="H29" i="22" s="1"/>
  <c r="G28" i="22"/>
  <c r="H28" i="22" s="1"/>
  <c r="G27" i="22"/>
  <c r="H27" i="22" s="1"/>
  <c r="G26" i="22"/>
  <c r="H26" i="22" s="1"/>
  <c r="G25" i="22"/>
  <c r="H25" i="22" s="1"/>
  <c r="G24" i="22"/>
  <c r="H24" i="22" s="1"/>
  <c r="G23" i="22"/>
  <c r="H23" i="22" s="1"/>
  <c r="G22" i="22"/>
  <c r="H22" i="22" s="1"/>
  <c r="G21" i="22"/>
  <c r="H21" i="22" s="1"/>
  <c r="G20" i="22"/>
  <c r="H20" i="22" s="1"/>
  <c r="G19" i="22"/>
  <c r="H19" i="22" s="1"/>
  <c r="G18" i="22"/>
  <c r="H18" i="22" s="1"/>
  <c r="G17" i="22"/>
  <c r="H17" i="22" s="1"/>
  <c r="G16" i="22"/>
  <c r="H16" i="22" s="1"/>
  <c r="G15" i="22"/>
  <c r="H15" i="22" s="1"/>
  <c r="G14" i="22"/>
  <c r="H14" i="22" s="1"/>
  <c r="G13" i="22"/>
  <c r="H13" i="22" s="1"/>
  <c r="G12" i="22"/>
  <c r="H12" i="22" s="1"/>
  <c r="G11" i="22"/>
  <c r="H11" i="22" s="1"/>
  <c r="G10" i="22"/>
  <c r="H10" i="22" s="1"/>
  <c r="G9" i="22"/>
  <c r="H9" i="22" s="1"/>
  <c r="C18" i="28"/>
  <c r="G38" i="21"/>
  <c r="H38" i="21" s="1"/>
  <c r="G37" i="21"/>
  <c r="H37" i="21" s="1"/>
  <c r="G36" i="21"/>
  <c r="H36" i="21" s="1"/>
  <c r="G35" i="21"/>
  <c r="H35" i="21" s="1"/>
  <c r="H34" i="21"/>
  <c r="G34" i="21"/>
  <c r="G33" i="21"/>
  <c r="H33" i="21" s="1"/>
  <c r="G32" i="21"/>
  <c r="H32" i="21" s="1"/>
  <c r="G31" i="21"/>
  <c r="H31" i="21" s="1"/>
  <c r="G30" i="21"/>
  <c r="H30" i="21" s="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14" i="21"/>
  <c r="H14" i="21" s="1"/>
  <c r="G13" i="21"/>
  <c r="H13" i="21" s="1"/>
  <c r="G12" i="21"/>
  <c r="H12" i="21" s="1"/>
  <c r="G11" i="21"/>
  <c r="H11" i="21" s="1"/>
  <c r="H10" i="21"/>
  <c r="G10" i="21"/>
  <c r="G9" i="21"/>
  <c r="H9" i="21" s="1"/>
  <c r="H39" i="20"/>
  <c r="G38" i="20"/>
  <c r="H38" i="20" s="1"/>
  <c r="G37" i="20"/>
  <c r="H37" i="20" s="1"/>
  <c r="G36" i="20"/>
  <c r="H36" i="20" s="1"/>
  <c r="G35" i="20"/>
  <c r="H35" i="20" s="1"/>
  <c r="G34" i="20"/>
  <c r="H34" i="20" s="1"/>
  <c r="G33" i="20"/>
  <c r="H33" i="20" s="1"/>
  <c r="G32" i="20"/>
  <c r="H32" i="20" s="1"/>
  <c r="G31" i="20"/>
  <c r="H31" i="20" s="1"/>
  <c r="G30" i="20"/>
  <c r="H30" i="20" s="1"/>
  <c r="G29" i="20"/>
  <c r="H29" i="20" s="1"/>
  <c r="G28" i="20"/>
  <c r="H28" i="20" s="1"/>
  <c r="G27" i="20"/>
  <c r="H27" i="20" s="1"/>
  <c r="G26" i="20"/>
  <c r="H26" i="20" s="1"/>
  <c r="G25" i="20"/>
  <c r="H25" i="20" s="1"/>
  <c r="G24" i="20"/>
  <c r="H24" i="20" s="1"/>
  <c r="G23" i="20"/>
  <c r="H23" i="20" s="1"/>
  <c r="G22" i="20"/>
  <c r="H22" i="20" s="1"/>
  <c r="G21" i="20"/>
  <c r="H21" i="20" s="1"/>
  <c r="G20" i="20"/>
  <c r="H20" i="20" s="1"/>
  <c r="G19" i="20"/>
  <c r="H19" i="20" s="1"/>
  <c r="G18" i="20"/>
  <c r="H18" i="20" s="1"/>
  <c r="G17" i="20"/>
  <c r="H17" i="20" s="1"/>
  <c r="G16" i="20"/>
  <c r="H16" i="20" s="1"/>
  <c r="G15" i="20"/>
  <c r="H15" i="20" s="1"/>
  <c r="G14" i="20"/>
  <c r="H14" i="20" s="1"/>
  <c r="G13" i="20"/>
  <c r="H13" i="20" s="1"/>
  <c r="G12" i="20"/>
  <c r="H12" i="20" s="1"/>
  <c r="G11" i="20"/>
  <c r="H11" i="20" s="1"/>
  <c r="G10" i="20"/>
  <c r="H10" i="20" s="1"/>
  <c r="G9" i="20"/>
  <c r="H9" i="20" s="1"/>
  <c r="H39" i="19"/>
  <c r="G38" i="19"/>
  <c r="H38" i="19" s="1"/>
  <c r="G37" i="19"/>
  <c r="H37" i="19" s="1"/>
  <c r="G36" i="19"/>
  <c r="H36" i="19" s="1"/>
  <c r="G35" i="19"/>
  <c r="H35" i="19" s="1"/>
  <c r="G34" i="19"/>
  <c r="H34" i="19" s="1"/>
  <c r="G33" i="19"/>
  <c r="H33" i="19" s="1"/>
  <c r="G32" i="19"/>
  <c r="H32" i="19" s="1"/>
  <c r="G31" i="19"/>
  <c r="H31" i="19" s="1"/>
  <c r="G30" i="19"/>
  <c r="H30" i="19" s="1"/>
  <c r="G29" i="19"/>
  <c r="H29" i="19" s="1"/>
  <c r="G28" i="19"/>
  <c r="H28" i="19" s="1"/>
  <c r="G27" i="19"/>
  <c r="H27" i="19" s="1"/>
  <c r="G26" i="19"/>
  <c r="H26" i="19" s="1"/>
  <c r="G25" i="19"/>
  <c r="H25" i="19" s="1"/>
  <c r="G24" i="19"/>
  <c r="H24" i="19" s="1"/>
  <c r="G23" i="19"/>
  <c r="H23" i="19" s="1"/>
  <c r="G22" i="19"/>
  <c r="H22" i="19" s="1"/>
  <c r="G21" i="19"/>
  <c r="H21" i="19" s="1"/>
  <c r="G20" i="19"/>
  <c r="H20" i="19" s="1"/>
  <c r="G19" i="19"/>
  <c r="H19" i="19" s="1"/>
  <c r="G18" i="19"/>
  <c r="H18" i="19" s="1"/>
  <c r="G17" i="19"/>
  <c r="H17" i="19" s="1"/>
  <c r="G16" i="19"/>
  <c r="H16" i="19" s="1"/>
  <c r="G15" i="19"/>
  <c r="H15" i="19" s="1"/>
  <c r="G14" i="19"/>
  <c r="H14" i="19" s="1"/>
  <c r="G13" i="19"/>
  <c r="H13" i="19" s="1"/>
  <c r="G12" i="19"/>
  <c r="H12" i="19" s="1"/>
  <c r="G11" i="19"/>
  <c r="H11" i="19" s="1"/>
  <c r="G10" i="19"/>
  <c r="H10" i="19" s="1"/>
  <c r="G9" i="19"/>
  <c r="H9" i="19" s="1"/>
  <c r="G38" i="18"/>
  <c r="H38" i="18" s="1"/>
  <c r="H37" i="18"/>
  <c r="G37" i="18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H13" i="18"/>
  <c r="G13" i="18"/>
  <c r="G12" i="18"/>
  <c r="H12" i="18" s="1"/>
  <c r="G11" i="18"/>
  <c r="H11" i="18" s="1"/>
  <c r="G10" i="18"/>
  <c r="H10" i="18" s="1"/>
  <c r="G9" i="18"/>
  <c r="H9" i="18" s="1"/>
  <c r="H39" i="17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14" i="17"/>
  <c r="H14" i="17" s="1"/>
  <c r="G13" i="17"/>
  <c r="H13" i="17" s="1"/>
  <c r="G12" i="17"/>
  <c r="H12" i="17" s="1"/>
  <c r="G11" i="17"/>
  <c r="H11" i="17" s="1"/>
  <c r="G10" i="17"/>
  <c r="H10" i="17" s="1"/>
  <c r="G9" i="17"/>
  <c r="H9" i="17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  <c r="G14" i="16"/>
  <c r="H14" i="16" s="1"/>
  <c r="G13" i="16"/>
  <c r="H13" i="16" s="1"/>
  <c r="G12" i="16"/>
  <c r="H12" i="16" s="1"/>
  <c r="G11" i="16"/>
  <c r="H11" i="16" s="1"/>
  <c r="G10" i="16"/>
  <c r="H10" i="16" s="1"/>
  <c r="G9" i="16"/>
  <c r="H9" i="16" s="1"/>
  <c r="H39" i="6"/>
  <c r="G37" i="6"/>
  <c r="H37" i="6" s="1"/>
  <c r="G38" i="6"/>
  <c r="H38" i="6" s="1"/>
  <c r="G39" i="6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H42" i="6" l="1"/>
  <c r="H41" i="16"/>
  <c r="D13" i="28" s="1"/>
  <c r="D12" i="28"/>
  <c r="H42" i="17"/>
  <c r="D14" i="28" s="1"/>
  <c r="H42" i="20"/>
  <c r="D17" i="28" s="1"/>
  <c r="H42" i="19"/>
  <c r="D16" i="28" s="1"/>
  <c r="H41" i="18"/>
  <c r="D15" i="28" s="1"/>
  <c r="D19" i="28"/>
  <c r="D21" i="28"/>
  <c r="D20" i="28"/>
  <c r="H40" i="25"/>
  <c r="D11" i="28" s="1"/>
  <c r="H42" i="26"/>
  <c r="D18" i="28"/>
  <c r="H44" i="26" l="1"/>
  <c r="D10" i="28"/>
  <c r="G10" i="28" l="1"/>
  <c r="H41" i="25"/>
  <c r="H42" i="25" s="1"/>
  <c r="H43" i="6" s="1"/>
  <c r="E11" i="28" l="1"/>
  <c r="G11" i="28"/>
  <c r="H44" i="6"/>
  <c r="H42" i="16" s="1"/>
  <c r="E12" i="28"/>
  <c r="G12" i="28" l="1"/>
  <c r="H43" i="16" l="1"/>
  <c r="E13" i="28"/>
  <c r="H43" i="17" l="1"/>
  <c r="G13" i="28"/>
  <c r="H44" i="17" l="1"/>
  <c r="E14" i="28"/>
  <c r="H42" i="18" l="1"/>
  <c r="G14" i="28"/>
  <c r="H43" i="18" l="1"/>
  <c r="E15" i="28"/>
  <c r="H43" i="19" l="1"/>
  <c r="G15" i="28"/>
  <c r="H44" i="19" l="1"/>
  <c r="E16" i="28"/>
  <c r="H43" i="20" l="1"/>
  <c r="G16" i="28"/>
  <c r="H44" i="20" l="1"/>
  <c r="H42" i="21" s="1"/>
  <c r="H43" i="21" s="1"/>
  <c r="E17" i="28"/>
  <c r="G17" i="28" l="1"/>
  <c r="E18" i="28" l="1"/>
  <c r="H43" i="22" l="1"/>
  <c r="G18" i="28"/>
  <c r="H44" i="22" l="1"/>
  <c r="E19" i="28"/>
  <c r="H42" i="23" l="1"/>
  <c r="G19" i="28"/>
  <c r="H43" i="23" l="1"/>
  <c r="E20" i="28"/>
  <c r="H43" i="24" l="1"/>
  <c r="G20" i="28"/>
  <c r="H44" i="24" l="1"/>
  <c r="G21" i="28" s="1"/>
  <c r="E21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9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A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B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B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Jennifer</author>
  </authors>
  <commentList>
    <comment ref="F8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&gt;6 Std. = 30 Min. 
&gt;9 Std. =  45 Min.</t>
        </r>
      </text>
    </comment>
    <comment ref="I8" authorId="0" shapeId="0" xr:uid="{00000000-0006-0000-0800-000002000000}">
      <text>
        <r>
          <rPr>
            <b/>
            <sz val="9"/>
            <color indexed="81"/>
            <rFont val="Segoe UI"/>
            <family val="2"/>
          </rPr>
          <t>Jansen, Jennifer:</t>
        </r>
        <r>
          <rPr>
            <sz val="9"/>
            <color indexed="81"/>
            <rFont val="Segoe UI"/>
            <family val="2"/>
          </rPr>
          <t xml:space="preserve">
U = Urlaub
K = Krankheit
F = Feiertag
Z = Zeitausgleich</t>
        </r>
      </text>
    </comment>
  </commentList>
</comments>
</file>

<file path=xl/sharedStrings.xml><?xml version="1.0" encoding="utf-8"?>
<sst xmlns="http://schemas.openxmlformats.org/spreadsheetml/2006/main" count="1067" uniqueCount="420">
  <si>
    <t>Name:</t>
  </si>
  <si>
    <t>Vorname:</t>
  </si>
  <si>
    <t>Tag</t>
  </si>
  <si>
    <t>Kommt</t>
  </si>
  <si>
    <t>Geht</t>
  </si>
  <si>
    <t>Bemerkung</t>
  </si>
  <si>
    <t>Abwesenheit**</t>
  </si>
  <si>
    <t>Soll-Std.</t>
  </si>
  <si>
    <t>Ist-Std.</t>
  </si>
  <si>
    <t>Pause*</t>
  </si>
  <si>
    <t>01.01.</t>
  </si>
  <si>
    <t>02.01.</t>
  </si>
  <si>
    <t>Mo</t>
  </si>
  <si>
    <t>Di</t>
  </si>
  <si>
    <t>Mi</t>
  </si>
  <si>
    <t>Do</t>
  </si>
  <si>
    <t>Fr</t>
  </si>
  <si>
    <t>Sa</t>
  </si>
  <si>
    <t>So</t>
  </si>
  <si>
    <t>Summe IST-Stunden</t>
  </si>
  <si>
    <t>Summe SOLL-Stunden</t>
  </si>
  <si>
    <t>Aktuelles Zeitkonto</t>
  </si>
  <si>
    <t xml:space="preserve"> +/- Vormonat:</t>
  </si>
  <si>
    <t>Zeiterfassung</t>
  </si>
  <si>
    <t>Monat:</t>
  </si>
  <si>
    <t>Jahr:</t>
  </si>
  <si>
    <t>Geb.-Datum:</t>
  </si>
  <si>
    <t>wöchentliche AZ:</t>
  </si>
  <si>
    <t>festgelegte AT:</t>
  </si>
  <si>
    <t>Vertrag von - bis:</t>
  </si>
  <si>
    <t>Datum</t>
  </si>
  <si>
    <t>IST-Std.</t>
  </si>
  <si>
    <t>01.02.</t>
  </si>
  <si>
    <t>02.02.</t>
  </si>
  <si>
    <t>03.02.</t>
  </si>
  <si>
    <t>04.02.</t>
  </si>
  <si>
    <t>05.02.</t>
  </si>
  <si>
    <t>06.02.</t>
  </si>
  <si>
    <t>07.02.</t>
  </si>
  <si>
    <t>08.02.</t>
  </si>
  <si>
    <t>09.02.</t>
  </si>
  <si>
    <t>10.02.</t>
  </si>
  <si>
    <t>11.02.</t>
  </si>
  <si>
    <t>12.02.</t>
  </si>
  <si>
    <t>13.02.</t>
  </si>
  <si>
    <t>14.02.</t>
  </si>
  <si>
    <t>15.02.</t>
  </si>
  <si>
    <t>16.02.</t>
  </si>
  <si>
    <t>17.02.</t>
  </si>
  <si>
    <t>18.02.</t>
  </si>
  <si>
    <t>19.02.</t>
  </si>
  <si>
    <t>20.02.</t>
  </si>
  <si>
    <t>21.02.</t>
  </si>
  <si>
    <t>22.02.</t>
  </si>
  <si>
    <t>23.02.</t>
  </si>
  <si>
    <t>24.02.</t>
  </si>
  <si>
    <t>25.02.</t>
  </si>
  <si>
    <t>26.02.</t>
  </si>
  <si>
    <t>27.02.</t>
  </si>
  <si>
    <t>28.02.</t>
  </si>
  <si>
    <t>03.01.</t>
  </si>
  <si>
    <t>04.01.</t>
  </si>
  <si>
    <t>05.01.</t>
  </si>
  <si>
    <t>06.01.</t>
  </si>
  <si>
    <t>07.01.</t>
  </si>
  <si>
    <t>08.01.</t>
  </si>
  <si>
    <t>09.01.</t>
  </si>
  <si>
    <t>10.01.</t>
  </si>
  <si>
    <t>11.01.</t>
  </si>
  <si>
    <t>12.01.</t>
  </si>
  <si>
    <t>13.01.</t>
  </si>
  <si>
    <t>14.01.</t>
  </si>
  <si>
    <t>15.01.</t>
  </si>
  <si>
    <t>16.01.</t>
  </si>
  <si>
    <t>17.01.</t>
  </si>
  <si>
    <t>18.01.</t>
  </si>
  <si>
    <t>19.01.</t>
  </si>
  <si>
    <t>20.01.</t>
  </si>
  <si>
    <t>21.01.</t>
  </si>
  <si>
    <t>22.01.</t>
  </si>
  <si>
    <t>23.01.</t>
  </si>
  <si>
    <t>24.01.</t>
  </si>
  <si>
    <t>25.01.</t>
  </si>
  <si>
    <t>26.01.</t>
  </si>
  <si>
    <t>27.01.</t>
  </si>
  <si>
    <t>28.01.</t>
  </si>
  <si>
    <t>29.01.</t>
  </si>
  <si>
    <t>30.01.</t>
  </si>
  <si>
    <t>31.01.</t>
  </si>
  <si>
    <t>März</t>
  </si>
  <si>
    <t>01.03.</t>
  </si>
  <si>
    <t>02.03.</t>
  </si>
  <si>
    <t>03.03.</t>
  </si>
  <si>
    <t>04.03.</t>
  </si>
  <si>
    <t>05.03.</t>
  </si>
  <si>
    <t>06.03.</t>
  </si>
  <si>
    <t>07.03.</t>
  </si>
  <si>
    <t>08.03.</t>
  </si>
  <si>
    <t>09.03.</t>
  </si>
  <si>
    <t>10.03.</t>
  </si>
  <si>
    <t>11.03.</t>
  </si>
  <si>
    <t>12.03.</t>
  </si>
  <si>
    <t>13.03.</t>
  </si>
  <si>
    <t>14.03.</t>
  </si>
  <si>
    <t>15.03.</t>
  </si>
  <si>
    <t>16.03.</t>
  </si>
  <si>
    <t>17.03.</t>
  </si>
  <si>
    <t>18.03.</t>
  </si>
  <si>
    <t>19.03.</t>
  </si>
  <si>
    <t>20.03.</t>
  </si>
  <si>
    <t>21.03.</t>
  </si>
  <si>
    <t>22.03.</t>
  </si>
  <si>
    <t>23.03.</t>
  </si>
  <si>
    <t>24.03.</t>
  </si>
  <si>
    <t>25.03.</t>
  </si>
  <si>
    <t>26.03.</t>
  </si>
  <si>
    <t>27.03.</t>
  </si>
  <si>
    <t>28.03.</t>
  </si>
  <si>
    <t>29.03.</t>
  </si>
  <si>
    <t>30.03.</t>
  </si>
  <si>
    <t>31.03.</t>
  </si>
  <si>
    <t>April</t>
  </si>
  <si>
    <t>FB/Institut:</t>
  </si>
  <si>
    <t>01.04.</t>
  </si>
  <si>
    <t>02.04.</t>
  </si>
  <si>
    <t>03.04.</t>
  </si>
  <si>
    <t>04.04.</t>
  </si>
  <si>
    <t>05.04.</t>
  </si>
  <si>
    <t>06.04.</t>
  </si>
  <si>
    <t>07.04.</t>
  </si>
  <si>
    <t>08.04.</t>
  </si>
  <si>
    <t>09.04.</t>
  </si>
  <si>
    <t>10.04.</t>
  </si>
  <si>
    <t>11.04.</t>
  </si>
  <si>
    <t>12.04.</t>
  </si>
  <si>
    <t>13.04.</t>
  </si>
  <si>
    <t>14.04.</t>
  </si>
  <si>
    <t>15.04.</t>
  </si>
  <si>
    <t>16.04.</t>
  </si>
  <si>
    <t>17.04.</t>
  </si>
  <si>
    <t>18.04.</t>
  </si>
  <si>
    <t>19.04.</t>
  </si>
  <si>
    <t>20.04.</t>
  </si>
  <si>
    <t>21.04.</t>
  </si>
  <si>
    <t>22.04.</t>
  </si>
  <si>
    <t>23.04.</t>
  </si>
  <si>
    <t>24.04.</t>
  </si>
  <si>
    <t>25.04.</t>
  </si>
  <si>
    <t>26.04.</t>
  </si>
  <si>
    <t>27.04.</t>
  </si>
  <si>
    <t>28.04.</t>
  </si>
  <si>
    <t>29.04.</t>
  </si>
  <si>
    <t>30.04.</t>
  </si>
  <si>
    <t>01.05.</t>
  </si>
  <si>
    <t>02.05.</t>
  </si>
  <si>
    <t>03.05.</t>
  </si>
  <si>
    <t>04.05.</t>
  </si>
  <si>
    <t>05.05.</t>
  </si>
  <si>
    <t>06.05.</t>
  </si>
  <si>
    <t>07.05.</t>
  </si>
  <si>
    <t>08.05.</t>
  </si>
  <si>
    <t>09.05.</t>
  </si>
  <si>
    <t>10.05.</t>
  </si>
  <si>
    <t>11.05.</t>
  </si>
  <si>
    <t>12.05.</t>
  </si>
  <si>
    <t>13.05.</t>
  </si>
  <si>
    <t>14.05.</t>
  </si>
  <si>
    <t>15.05.</t>
  </si>
  <si>
    <t>16.05.</t>
  </si>
  <si>
    <t>17.05.</t>
  </si>
  <si>
    <t>18.05.</t>
  </si>
  <si>
    <t>19.05.</t>
  </si>
  <si>
    <t>20.05.</t>
  </si>
  <si>
    <t>21.05.</t>
  </si>
  <si>
    <t>22.05.</t>
  </si>
  <si>
    <t>23.05.</t>
  </si>
  <si>
    <t>24.05.</t>
  </si>
  <si>
    <t>25.05.</t>
  </si>
  <si>
    <t>26.05.</t>
  </si>
  <si>
    <t>27.05.</t>
  </si>
  <si>
    <t>28.05.</t>
  </si>
  <si>
    <t>29.05.</t>
  </si>
  <si>
    <t>30.05.</t>
  </si>
  <si>
    <t>31.05.</t>
  </si>
  <si>
    <t>Juni</t>
  </si>
  <si>
    <t>Mai</t>
  </si>
  <si>
    <t>01.06.</t>
  </si>
  <si>
    <t>02.06.</t>
  </si>
  <si>
    <t>03.06.</t>
  </si>
  <si>
    <t>04.06.</t>
  </si>
  <si>
    <t>05.06.</t>
  </si>
  <si>
    <t>06.06.</t>
  </si>
  <si>
    <t>07.06.</t>
  </si>
  <si>
    <t>08.06.</t>
  </si>
  <si>
    <t>09.06.</t>
  </si>
  <si>
    <t>10.06.</t>
  </si>
  <si>
    <t>11.06.</t>
  </si>
  <si>
    <t>12.06.</t>
  </si>
  <si>
    <t>13.06.</t>
  </si>
  <si>
    <t>14.06.</t>
  </si>
  <si>
    <t>15.06.</t>
  </si>
  <si>
    <t>16.06.</t>
  </si>
  <si>
    <t>17.06.</t>
  </si>
  <si>
    <t>18.06.</t>
  </si>
  <si>
    <t>19.06.</t>
  </si>
  <si>
    <t>20.06.</t>
  </si>
  <si>
    <t>21.06.</t>
  </si>
  <si>
    <t>22.06.</t>
  </si>
  <si>
    <t>23.06.</t>
  </si>
  <si>
    <t>24.06.</t>
  </si>
  <si>
    <t>25.06.</t>
  </si>
  <si>
    <t>26.06.</t>
  </si>
  <si>
    <t>27.06.</t>
  </si>
  <si>
    <t>28.06.</t>
  </si>
  <si>
    <t>29.06.</t>
  </si>
  <si>
    <t>30.06.</t>
  </si>
  <si>
    <t>01.07.</t>
  </si>
  <si>
    <t>02.07.</t>
  </si>
  <si>
    <t>03.07.</t>
  </si>
  <si>
    <t>04.07.</t>
  </si>
  <si>
    <t>05.07.</t>
  </si>
  <si>
    <t>06.07.</t>
  </si>
  <si>
    <t>07.07.</t>
  </si>
  <si>
    <t>08.07.</t>
  </si>
  <si>
    <t>09.07.</t>
  </si>
  <si>
    <t>10.07.</t>
  </si>
  <si>
    <t>11.07.</t>
  </si>
  <si>
    <t>12.07.</t>
  </si>
  <si>
    <t>13.07.</t>
  </si>
  <si>
    <t>14.07.</t>
  </si>
  <si>
    <t>15.07.</t>
  </si>
  <si>
    <t>16.07.</t>
  </si>
  <si>
    <t>17.07.</t>
  </si>
  <si>
    <t>18.07.</t>
  </si>
  <si>
    <t>19.07.</t>
  </si>
  <si>
    <t>20.07.</t>
  </si>
  <si>
    <t>21.07.</t>
  </si>
  <si>
    <t>22.07.</t>
  </si>
  <si>
    <t>23.07.</t>
  </si>
  <si>
    <t>24.07.</t>
  </si>
  <si>
    <t>25.07.</t>
  </si>
  <si>
    <t>26.07.</t>
  </si>
  <si>
    <t>27.07.</t>
  </si>
  <si>
    <t>28.07.</t>
  </si>
  <si>
    <t>29.07.</t>
  </si>
  <si>
    <t>30.07.</t>
  </si>
  <si>
    <t>31.07.</t>
  </si>
  <si>
    <t>Juli</t>
  </si>
  <si>
    <t>August</t>
  </si>
  <si>
    <t>01.08.</t>
  </si>
  <si>
    <t>02.08.</t>
  </si>
  <si>
    <t>03.08.</t>
  </si>
  <si>
    <t>04.08.</t>
  </si>
  <si>
    <t>05.08.</t>
  </si>
  <si>
    <t>06.08.</t>
  </si>
  <si>
    <t>07.08.</t>
  </si>
  <si>
    <t>08.08.</t>
  </si>
  <si>
    <t>09.08.</t>
  </si>
  <si>
    <t>10.08.</t>
  </si>
  <si>
    <t>11.08.</t>
  </si>
  <si>
    <t>12.08.</t>
  </si>
  <si>
    <t>13.08.</t>
  </si>
  <si>
    <t>14.08.</t>
  </si>
  <si>
    <t>15.08.</t>
  </si>
  <si>
    <t>16.08.</t>
  </si>
  <si>
    <t>17.08.</t>
  </si>
  <si>
    <t>18.08.</t>
  </si>
  <si>
    <t>19.08.</t>
  </si>
  <si>
    <t>20.08.</t>
  </si>
  <si>
    <t>21.08.</t>
  </si>
  <si>
    <t>22.08.</t>
  </si>
  <si>
    <t>23.08.</t>
  </si>
  <si>
    <t>24.08.</t>
  </si>
  <si>
    <t>25.08.</t>
  </si>
  <si>
    <t>26.08.</t>
  </si>
  <si>
    <t>27.08.</t>
  </si>
  <si>
    <t>28.08.</t>
  </si>
  <si>
    <t>29.08.</t>
  </si>
  <si>
    <t>30.08.</t>
  </si>
  <si>
    <t>31.08.</t>
  </si>
  <si>
    <t>September</t>
  </si>
  <si>
    <t>01.09.</t>
  </si>
  <si>
    <t>02.09.</t>
  </si>
  <si>
    <t>03.09.</t>
  </si>
  <si>
    <t>04.09.</t>
  </si>
  <si>
    <t>05.09.</t>
  </si>
  <si>
    <t>06.09.</t>
  </si>
  <si>
    <t>07.09.</t>
  </si>
  <si>
    <t>08.09.</t>
  </si>
  <si>
    <t>09.09.</t>
  </si>
  <si>
    <t>10.09.</t>
  </si>
  <si>
    <t>11.09.</t>
  </si>
  <si>
    <t>12.09.</t>
  </si>
  <si>
    <t>13.09.</t>
  </si>
  <si>
    <t>14.09.</t>
  </si>
  <si>
    <t>15.09.</t>
  </si>
  <si>
    <t>16.09.</t>
  </si>
  <si>
    <t>17.09.</t>
  </si>
  <si>
    <t>18.09.</t>
  </si>
  <si>
    <t>19.09.</t>
  </si>
  <si>
    <t>20.09.</t>
  </si>
  <si>
    <t>21.09.</t>
  </si>
  <si>
    <t>22.09.</t>
  </si>
  <si>
    <t>23.09.</t>
  </si>
  <si>
    <t>24.09.</t>
  </si>
  <si>
    <t>25.09.</t>
  </si>
  <si>
    <t>26.09.</t>
  </si>
  <si>
    <t>27.09.</t>
  </si>
  <si>
    <t>28.09.</t>
  </si>
  <si>
    <t>29.09.</t>
  </si>
  <si>
    <t>30.09.</t>
  </si>
  <si>
    <t>Oktober</t>
  </si>
  <si>
    <t>01.10.</t>
  </si>
  <si>
    <t>02.10.</t>
  </si>
  <si>
    <t>03.10.</t>
  </si>
  <si>
    <t>04.10.</t>
  </si>
  <si>
    <t>05.10.</t>
  </si>
  <si>
    <t>06.10.</t>
  </si>
  <si>
    <t>07.10.</t>
  </si>
  <si>
    <t>08.10.</t>
  </si>
  <si>
    <t>09.10.</t>
  </si>
  <si>
    <t>10.10.</t>
  </si>
  <si>
    <t>11.10.</t>
  </si>
  <si>
    <t>12.10.</t>
  </si>
  <si>
    <t>13.10.</t>
  </si>
  <si>
    <t>14.10.</t>
  </si>
  <si>
    <t>15.10.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</si>
  <si>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</si>
  <si>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</si>
  <si>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</si>
  <si>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</si>
  <si>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</si>
  <si>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</si>
  <si>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</si>
  <si>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</si>
  <si>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</si>
  <si>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</si>
  <si>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</si>
  <si>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</si>
  <si>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</si>
  <si>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</si>
  <si>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</si>
  <si>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</si>
  <si>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November</t>
  </si>
  <si>
    <t>01.11.</t>
  </si>
  <si>
    <t>02.11.</t>
  </si>
  <si>
    <t>03.11.</t>
  </si>
  <si>
    <t>04.11.</t>
  </si>
  <si>
    <t>05.11.</t>
  </si>
  <si>
    <t>06.11.</t>
  </si>
  <si>
    <t>07.11.</t>
  </si>
  <si>
    <t>08.11.</t>
  </si>
  <si>
    <t>09.11.</t>
  </si>
  <si>
    <t>10.11.</t>
  </si>
  <si>
    <t>11.11.</t>
  </si>
  <si>
    <t>12.11.</t>
  </si>
  <si>
    <t>13.11.</t>
  </si>
  <si>
    <t>14.11.</t>
  </si>
  <si>
    <t>15.11.</t>
  </si>
  <si>
    <t>16.11.</t>
  </si>
  <si>
    <t>17.11.</t>
  </si>
  <si>
    <t>18.11.</t>
  </si>
  <si>
    <t>19.11.</t>
  </si>
  <si>
    <t>20.11.</t>
  </si>
  <si>
    <t>21.11.</t>
  </si>
  <si>
    <t>22.11.</t>
  </si>
  <si>
    <t>23.11.</t>
  </si>
  <si>
    <t>24.11.</t>
  </si>
  <si>
    <t>25.11.</t>
  </si>
  <si>
    <t>26.11.</t>
  </si>
  <si>
    <t>27.11.</t>
  </si>
  <si>
    <t>28.11.</t>
  </si>
  <si>
    <t>29.11.</t>
  </si>
  <si>
    <t>30.11.</t>
  </si>
  <si>
    <t>Dezember</t>
  </si>
  <si>
    <t>01.12.</t>
  </si>
  <si>
    <t>02.12.</t>
  </si>
  <si>
    <t>03.12.</t>
  </si>
  <si>
    <t>04.12.</t>
  </si>
  <si>
    <t>05.12.</t>
  </si>
  <si>
    <t>06.12.</t>
  </si>
  <si>
    <t>07.12.</t>
  </si>
  <si>
    <t>08.12.</t>
  </si>
  <si>
    <t>09.12.</t>
  </si>
  <si>
    <t>10.12.</t>
  </si>
  <si>
    <t>11.12.</t>
  </si>
  <si>
    <t>12.12.</t>
  </si>
  <si>
    <t>13.12.</t>
  </si>
  <si>
    <t>14.12.</t>
  </si>
  <si>
    <t>15.12.</t>
  </si>
  <si>
    <t>16.12.</t>
  </si>
  <si>
    <t>17.12.</t>
  </si>
  <si>
    <t>18.12.</t>
  </si>
  <si>
    <t>19.12.</t>
  </si>
  <si>
    <t>20.12.</t>
  </si>
  <si>
    <t>21.12.</t>
  </si>
  <si>
    <t>22.12.</t>
  </si>
  <si>
    <t>23.12.</t>
  </si>
  <si>
    <t>24.12.</t>
  </si>
  <si>
    <t>25.12.</t>
  </si>
  <si>
    <t>26.12.</t>
  </si>
  <si>
    <t>27.12.</t>
  </si>
  <si>
    <t>28.12.</t>
  </si>
  <si>
    <t>29.12.</t>
  </si>
  <si>
    <t>30.12.</t>
  </si>
  <si>
    <t>31.12.</t>
  </si>
  <si>
    <t>Februar</t>
  </si>
  <si>
    <t>Januar</t>
  </si>
  <si>
    <t>XXX</t>
  </si>
  <si>
    <t>XX</t>
  </si>
  <si>
    <t>Monat</t>
  </si>
  <si>
    <t>Soll-Stunden</t>
  </si>
  <si>
    <t>IST-Stunden</t>
  </si>
  <si>
    <t>Unterschrift Hilfskraft</t>
  </si>
  <si>
    <t>Unterschrift Fachvorgesetzter</t>
  </si>
  <si>
    <t xml:space="preserve"> +/- Vormonat</t>
  </si>
  <si>
    <t xml:space="preserve">Gesamtübersicht Stundenkonto </t>
  </si>
  <si>
    <t>Vertragszeitraum:</t>
  </si>
  <si>
    <t>Geb-Datum:</t>
  </si>
  <si>
    <t>XXX bis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</si>
</sst>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h:mm;"/>
    <numFmt numFmtId="166" formatCode="dd/mm/yy;@"/>
    <numFmt numFmtId="167" formatCode="[$-407]mmmm\ yy;@"/>
    <numFmt numFmtId="168" formatCode="h:mm;@"/>
    <numFmt numFmtId="169" formatCode="[hh]: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7" fontId="0" fillId="0" borderId="0" xfId="0" applyNumberFormat="1"/>
    <xf numFmtId="16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5" fontId="0" fillId="0" borderId="1" xfId="0" applyNumberFormat="1" applyBorder="1"/>
    <xf numFmtId="164" fontId="1" fillId="0" borderId="2" xfId="0" applyNumberFormat="1" applyFont="1" applyBorder="1" applyAlignment="1">
      <alignment horizontal="left"/>
    </xf>
    <xf numFmtId="0" fontId="1" fillId="0" borderId="3" xfId="0" applyFont="1" applyBorder="1"/>
    <xf numFmtId="164" fontId="1" fillId="0" borderId="5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1" fillId="0" borderId="9" xfId="0" applyFont="1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3" borderId="3" xfId="0" applyFill="1" applyBorder="1"/>
    <xf numFmtId="0" fontId="0" fillId="3" borderId="9" xfId="0" applyFill="1" applyBorder="1"/>
    <xf numFmtId="164" fontId="1" fillId="0" borderId="0" xfId="0" applyNumberFormat="1" applyFont="1" applyAlignment="1">
      <alignment horizontal="left"/>
    </xf>
    <xf numFmtId="0" fontId="0" fillId="3" borderId="2" xfId="0" applyFill="1" applyBorder="1"/>
    <xf numFmtId="0" fontId="0" fillId="3" borderId="5" xfId="0" applyFill="1" applyBorder="1"/>
    <xf numFmtId="0" fontId="0" fillId="3" borderId="0" xfId="0" applyFill="1"/>
    <xf numFmtId="0" fontId="0" fillId="3" borderId="7" xfId="0" applyFill="1" applyBorder="1"/>
    <xf numFmtId="17" fontId="0" fillId="3" borderId="9" xfId="0" applyNumberForma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168" fontId="0" fillId="0" borderId="1" xfId="0" applyNumberFormat="1" applyBorder="1" applyAlignment="1">
      <alignment horizontal="right"/>
    </xf>
    <xf numFmtId="165" fontId="0" fillId="4" borderId="1" xfId="0" applyNumberFormat="1" applyFill="1" applyBorder="1"/>
    <xf numFmtId="0" fontId="0" fillId="0" borderId="0" xfId="0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8" fontId="0" fillId="0" borderId="1" xfId="0" applyNumberFormat="1" applyBorder="1" applyProtection="1">
      <protection locked="0"/>
    </xf>
    <xf numFmtId="169" fontId="1" fillId="0" borderId="4" xfId="0" applyNumberFormat="1" applyFont="1" applyBorder="1"/>
    <xf numFmtId="169" fontId="1" fillId="0" borderId="6" xfId="0" applyNumberFormat="1" applyFont="1" applyBorder="1"/>
    <xf numFmtId="0" fontId="0" fillId="3" borderId="3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164" fontId="0" fillId="0" borderId="0" xfId="0" applyNumberFormat="1" applyAlignment="1">
      <alignment horizontal="left"/>
    </xf>
    <xf numFmtId="169" fontId="5" fillId="0" borderId="8" xfId="0" applyNumberFormat="1" applyFont="1" applyBorder="1"/>
    <xf numFmtId="17" fontId="0" fillId="3" borderId="9" xfId="0" applyNumberForma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1" fillId="4" borderId="1" xfId="0" applyFont="1" applyFill="1" applyBorder="1"/>
    <xf numFmtId="0" fontId="1" fillId="4" borderId="18" xfId="0" applyFont="1" applyFill="1" applyBorder="1"/>
    <xf numFmtId="169" fontId="0" fillId="0" borderId="1" xfId="0" applyNumberFormat="1" applyBorder="1" applyAlignment="1">
      <alignment horizontal="center"/>
    </xf>
    <xf numFmtId="0" fontId="1" fillId="3" borderId="0" xfId="0" applyFont="1" applyFill="1" applyProtection="1">
      <protection locked="0"/>
    </xf>
    <xf numFmtId="0" fontId="0" fillId="3" borderId="6" xfId="0" applyFill="1" applyBorder="1" applyAlignment="1">
      <alignment horizontal="left"/>
    </xf>
    <xf numFmtId="0" fontId="1" fillId="3" borderId="9" xfId="0" applyFont="1" applyFill="1" applyBorder="1" applyProtection="1">
      <protection locked="0"/>
    </xf>
    <xf numFmtId="0" fontId="0" fillId="3" borderId="8" xfId="0" applyFill="1" applyBorder="1" applyAlignment="1">
      <alignment horizontal="left"/>
    </xf>
    <xf numFmtId="0" fontId="0" fillId="3" borderId="11" xfId="0" applyFill="1" applyBorder="1"/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 applyProtection="1">
      <alignment horizontal="right"/>
      <protection locked="0"/>
    </xf>
    <xf numFmtId="0" fontId="1" fillId="3" borderId="17" xfId="0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1" fillId="3" borderId="9" xfId="0" applyFont="1" applyFill="1" applyBorder="1" applyAlignment="1" applyProtection="1">
      <alignment horizontal="right"/>
      <protection locked="0"/>
    </xf>
    <xf numFmtId="0" fontId="1" fillId="3" borderId="8" xfId="0" applyFon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left"/>
    </xf>
    <xf numFmtId="167" fontId="1" fillId="3" borderId="3" xfId="0" applyNumberFormat="1" applyFont="1" applyFill="1" applyBorder="1" applyAlignment="1" applyProtection="1">
      <alignment horizontal="right"/>
      <protection locked="0"/>
    </xf>
    <xf numFmtId="167" fontId="1" fillId="3" borderId="4" xfId="0" applyNumberFormat="1" applyFont="1" applyFill="1" applyBorder="1" applyAlignment="1" applyProtection="1">
      <alignment horizontal="right"/>
      <protection locked="0"/>
    </xf>
    <xf numFmtId="166" fontId="0" fillId="3" borderId="3" xfId="0" applyNumberFormat="1" applyFill="1" applyBorder="1" applyAlignment="1" applyProtection="1">
      <alignment horizontal="right"/>
      <protection locked="0"/>
    </xf>
    <xf numFmtId="166" fontId="0" fillId="3" borderId="13" xfId="0" applyNumberFormat="1" applyFill="1" applyBorder="1" applyAlignment="1" applyProtection="1">
      <alignment horizontal="right"/>
      <protection locked="0"/>
    </xf>
    <xf numFmtId="14" fontId="0" fillId="3" borderId="3" xfId="0" applyNumberFormat="1" applyFill="1" applyBorder="1" applyAlignment="1" applyProtection="1">
      <alignment horizontal="right"/>
      <protection locked="0"/>
    </xf>
    <xf numFmtId="14" fontId="0" fillId="3" borderId="4" xfId="0" applyNumberFormat="1" applyFill="1" applyBorder="1" applyAlignment="1" applyProtection="1">
      <alignment horizontal="right"/>
      <protection locked="0"/>
    </xf>
    <xf numFmtId="17" fontId="0" fillId="3" borderId="0" xfId="0" applyNumberFormat="1" applyFill="1" applyAlignment="1" applyProtection="1">
      <alignment horizontal="right"/>
      <protection locked="0"/>
    </xf>
    <xf numFmtId="17" fontId="0" fillId="3" borderId="17" xfId="0" applyNumberForma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6" fontId="0" fillId="3" borderId="0" xfId="0" applyNumberFormat="1" applyFill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showGridLines="0" topLeftCell="A3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">
        <v>408</v>
      </c>
      <c r="D2" s="65"/>
      <c r="E2" s="66"/>
      <c r="F2" s="67" t="s">
        <v>24</v>
      </c>
      <c r="G2" s="64"/>
      <c r="H2" s="35"/>
      <c r="I2" s="68" t="s">
        <v>407</v>
      </c>
      <c r="J2" s="69"/>
    </row>
    <row r="3" spans="1:14" ht="15.75" thickBot="1" x14ac:dyDescent="0.3">
      <c r="A3" s="52" t="s">
        <v>1</v>
      </c>
      <c r="B3" s="53"/>
      <c r="C3" s="54" t="s">
        <v>408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">
        <v>408</v>
      </c>
      <c r="D4" s="70"/>
      <c r="E4" s="71"/>
      <c r="F4" s="17" t="s">
        <v>29</v>
      </c>
      <c r="G4" s="17"/>
      <c r="H4" s="17"/>
      <c r="I4" s="72" t="s">
        <v>408</v>
      </c>
      <c r="J4" s="73"/>
    </row>
    <row r="5" spans="1:14" x14ac:dyDescent="0.25">
      <c r="A5" s="21" t="s">
        <v>122</v>
      </c>
      <c r="B5" s="22"/>
      <c r="C5" s="74" t="s">
        <v>408</v>
      </c>
      <c r="D5" s="74"/>
      <c r="E5" s="75"/>
      <c r="F5" s="22" t="s">
        <v>27</v>
      </c>
      <c r="G5" s="22"/>
      <c r="H5" s="22"/>
      <c r="I5" s="76" t="s">
        <v>409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">
        <v>409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10</v>
      </c>
      <c r="B9" s="4" t="s">
        <v>14</v>
      </c>
      <c r="C9" s="32"/>
      <c r="D9" s="29"/>
      <c r="E9" s="29"/>
      <c r="F9" s="29"/>
      <c r="G9" s="6">
        <f t="shared" ref="G9:G39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11</v>
      </c>
      <c r="B10" s="4" t="s">
        <v>15</v>
      </c>
      <c r="C10" s="32"/>
      <c r="D10" s="29"/>
      <c r="E10" s="29"/>
      <c r="F10" s="29"/>
      <c r="G10" s="6">
        <f t="shared" si="0"/>
        <v>0</v>
      </c>
      <c r="H10" s="26">
        <f t="shared" ref="H10:H39" si="1">IF(G10&gt;TIME(10,0,0),"10:00",G10)</f>
        <v>0</v>
      </c>
      <c r="I10" s="30"/>
      <c r="J10" s="31"/>
    </row>
    <row r="11" spans="1:14" x14ac:dyDescent="0.25">
      <c r="A11" s="4" t="s">
        <v>60</v>
      </c>
      <c r="B11" s="4" t="s">
        <v>16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61</v>
      </c>
      <c r="B12" s="4" t="s">
        <v>17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62</v>
      </c>
      <c r="B13" s="4" t="s">
        <v>18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63</v>
      </c>
      <c r="B14" s="4" t="s">
        <v>12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64</v>
      </c>
      <c r="B15" s="4" t="s">
        <v>13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65</v>
      </c>
      <c r="B16" s="4" t="s">
        <v>14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66</v>
      </c>
      <c r="B17" s="4" t="s">
        <v>15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67</v>
      </c>
      <c r="B18" s="4" t="s">
        <v>16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68</v>
      </c>
      <c r="B19" s="4" t="s">
        <v>17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69</v>
      </c>
      <c r="B20" s="4" t="s">
        <v>18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70</v>
      </c>
      <c r="B21" s="4" t="s">
        <v>12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71</v>
      </c>
      <c r="B22" s="4" t="s">
        <v>13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72</v>
      </c>
      <c r="B23" s="4" t="s">
        <v>14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73</v>
      </c>
      <c r="B24" s="4" t="s">
        <v>15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74</v>
      </c>
      <c r="B25" s="4" t="s">
        <v>16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75</v>
      </c>
      <c r="B26" s="4" t="s">
        <v>17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76</v>
      </c>
      <c r="B27" s="4" t="s">
        <v>18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77</v>
      </c>
      <c r="B28" s="4" t="s">
        <v>12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78</v>
      </c>
      <c r="B29" s="4" t="s">
        <v>13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79</v>
      </c>
      <c r="B30" s="4" t="s">
        <v>14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80</v>
      </c>
      <c r="B31" s="4" t="s">
        <v>15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81</v>
      </c>
      <c r="B32" s="4" t="s">
        <v>16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82</v>
      </c>
      <c r="B33" s="4" t="s">
        <v>17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83</v>
      </c>
      <c r="B34" s="4" t="s">
        <v>18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84</v>
      </c>
      <c r="B35" s="4" t="s">
        <v>12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85</v>
      </c>
      <c r="B36" s="4" t="s">
        <v>13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86</v>
      </c>
      <c r="B37" s="4" t="s">
        <v>14</v>
      </c>
      <c r="C37" s="32"/>
      <c r="D37" s="29"/>
      <c r="E37" s="29"/>
      <c r="F37" s="29"/>
      <c r="G37" s="27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87</v>
      </c>
      <c r="B38" s="4" t="s">
        <v>15</v>
      </c>
      <c r="C38" s="32"/>
      <c r="D38" s="29"/>
      <c r="E38" s="29"/>
      <c r="F38" s="29"/>
      <c r="G38" s="27">
        <f t="shared" si="0"/>
        <v>0</v>
      </c>
      <c r="H38" s="26">
        <f t="shared" si="1"/>
        <v>0</v>
      </c>
      <c r="I38" s="30"/>
      <c r="J38" s="31"/>
    </row>
    <row r="39" spans="1:10" x14ac:dyDescent="0.25">
      <c r="A39" s="4" t="s">
        <v>88</v>
      </c>
      <c r="B39" s="4" t="s">
        <v>16</v>
      </c>
      <c r="C39" s="32"/>
      <c r="D39" s="29"/>
      <c r="E39" s="29"/>
      <c r="F39" s="29"/>
      <c r="G39" s="27">
        <f t="shared" si="0"/>
        <v>0</v>
      </c>
      <c r="H39" s="26">
        <f t="shared" si="1"/>
        <v>0</v>
      </c>
      <c r="I39" s="30"/>
      <c r="J39" s="31"/>
    </row>
    <row r="40" spans="1:10" ht="15.75" thickBot="1" x14ac:dyDescent="0.3">
      <c r="A40" s="37"/>
    </row>
    <row r="41" spans="1:10" ht="16.5" customHeight="1" x14ac:dyDescent="0.25">
      <c r="A41" s="7" t="s">
        <v>20</v>
      </c>
      <c r="B41" s="12"/>
      <c r="C41" s="13"/>
      <c r="D41" s="13"/>
      <c r="E41" s="13"/>
      <c r="F41" s="8"/>
      <c r="G41" s="13"/>
      <c r="H41" s="33">
        <f>SUM(C9:C39)</f>
        <v>0</v>
      </c>
    </row>
    <row r="42" spans="1:10" x14ac:dyDescent="0.25">
      <c r="A42" s="9" t="s">
        <v>19</v>
      </c>
      <c r="B42" s="16"/>
      <c r="F42" s="1"/>
      <c r="H42" s="34">
        <f>SUM(H9:H39)</f>
        <v>0</v>
      </c>
    </row>
    <row r="43" spans="1:10" x14ac:dyDescent="0.25">
      <c r="A43" s="9" t="s">
        <v>22</v>
      </c>
      <c r="B43" s="16"/>
      <c r="F43" s="1"/>
      <c r="H43" s="34">
        <v>0</v>
      </c>
    </row>
    <row r="44" spans="1:10" ht="19.5" thickBot="1" x14ac:dyDescent="0.35">
      <c r="A44" s="10" t="s">
        <v>21</v>
      </c>
      <c r="B44" s="14"/>
      <c r="C44" s="15"/>
      <c r="D44" s="15"/>
      <c r="E44" s="15"/>
      <c r="F44" s="11"/>
      <c r="G44" s="15"/>
      <c r="H44" s="38">
        <f>H42-H41+H43</f>
        <v>0</v>
      </c>
    </row>
    <row r="45" spans="1:10" x14ac:dyDescent="0.25">
      <c r="A45" s="19"/>
      <c r="F45" s="1"/>
      <c r="G45" s="1"/>
      <c r="H45" s="1"/>
    </row>
    <row r="46" spans="1:10" ht="9.75" customHeight="1" x14ac:dyDescent="0.25"/>
    <row r="47" spans="1:10" x14ac:dyDescent="0.25">
      <c r="A47" s="1"/>
      <c r="B47" s="1"/>
      <c r="C47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0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7"/>
  <sheetViews>
    <sheetView showGridLines="0" workbookViewId="0">
      <selection activeCell="N39" sqref="N39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September!C2:E2</f>
        <v>XXX</v>
      </c>
      <c r="D2" s="65"/>
      <c r="E2" s="66"/>
      <c r="F2" s="67" t="s">
        <v>24</v>
      </c>
      <c r="G2" s="64"/>
      <c r="H2" s="35"/>
      <c r="I2" s="68" t="s">
        <v>311</v>
      </c>
      <c r="J2" s="69"/>
    </row>
    <row r="3" spans="1:14" ht="15.75" thickBot="1" x14ac:dyDescent="0.3">
      <c r="A3" s="52" t="s">
        <v>1</v>
      </c>
      <c r="B3" s="53"/>
      <c r="C3" s="54" t="str">
        <f>September!C3:E3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September!C4:E4</f>
        <v>XXX</v>
      </c>
      <c r="D4" s="70"/>
      <c r="E4" s="71"/>
      <c r="F4" s="17" t="s">
        <v>29</v>
      </c>
      <c r="G4" s="17"/>
      <c r="H4" s="17"/>
      <c r="I4" s="72" t="str">
        <f>September!I4:J4</f>
        <v>Mo</v>
      </c>
      <c r="J4" s="73"/>
    </row>
    <row r="5" spans="1:14" x14ac:dyDescent="0.25">
      <c r="A5" s="21" t="s">
        <v>122</v>
      </c>
      <c r="B5" s="22"/>
      <c r="C5" s="74" t="str">
        <f>September!C5:E5</f>
        <v>XXX</v>
      </c>
      <c r="D5" s="74"/>
      <c r="E5" s="75"/>
      <c r="F5" s="22" t="s">
        <v>27</v>
      </c>
      <c r="G5" s="22"/>
      <c r="H5" s="22"/>
      <c r="I5" s="76" t="str">
        <f>September!I5:J5</f>
        <v>XX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tr">
        <f>September!I6:J6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312</v>
      </c>
      <c r="B9" s="4" t="s">
        <v>14</v>
      </c>
      <c r="C9" s="32"/>
      <c r="D9" s="29"/>
      <c r="E9" s="29"/>
      <c r="F9" s="29"/>
      <c r="G9" s="6">
        <f t="shared" ref="G9:G39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313</v>
      </c>
      <c r="B10" s="4" t="s">
        <v>15</v>
      </c>
      <c r="C10" s="32"/>
      <c r="D10" s="29"/>
      <c r="E10" s="29"/>
      <c r="F10" s="29"/>
      <c r="G10" s="6">
        <f t="shared" si="0"/>
        <v>0</v>
      </c>
      <c r="H10" s="26">
        <f t="shared" ref="H10:H39" si="1">IF(G10&gt;TIME(10,0,0),"10:00",G10)</f>
        <v>0</v>
      </c>
      <c r="I10" s="30"/>
      <c r="J10" s="31"/>
    </row>
    <row r="11" spans="1:14" x14ac:dyDescent="0.25">
      <c r="A11" s="4" t="s">
        <v>314</v>
      </c>
      <c r="B11" s="4" t="s">
        <v>16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315</v>
      </c>
      <c r="B12" s="4" t="s">
        <v>17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316</v>
      </c>
      <c r="B13" s="4" t="s">
        <v>18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317</v>
      </c>
      <c r="B14" s="4" t="s">
        <v>12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318</v>
      </c>
      <c r="B15" s="4" t="s">
        <v>13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319</v>
      </c>
      <c r="B16" s="4" t="s">
        <v>14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320</v>
      </c>
      <c r="B17" s="4" t="s">
        <v>15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321</v>
      </c>
      <c r="B18" s="4" t="s">
        <v>16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322</v>
      </c>
      <c r="B19" s="4" t="s">
        <v>17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323</v>
      </c>
      <c r="B20" s="4" t="s">
        <v>18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324</v>
      </c>
      <c r="B21" s="4" t="s">
        <v>12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325</v>
      </c>
      <c r="B22" s="4" t="s">
        <v>13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326</v>
      </c>
      <c r="B23" s="4" t="s">
        <v>14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327</v>
      </c>
      <c r="B24" s="4" t="s">
        <v>15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328</v>
      </c>
      <c r="B25" s="4" t="s">
        <v>16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329</v>
      </c>
      <c r="B26" s="4" t="s">
        <v>17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330</v>
      </c>
      <c r="B27" s="4" t="s">
        <v>18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331</v>
      </c>
      <c r="B28" s="4" t="s">
        <v>12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332</v>
      </c>
      <c r="B29" s="4" t="s">
        <v>13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333</v>
      </c>
      <c r="B30" s="4" t="s">
        <v>14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334</v>
      </c>
      <c r="B31" s="4" t="s">
        <v>15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335</v>
      </c>
      <c r="B32" s="4" t="s">
        <v>16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336</v>
      </c>
      <c r="B33" s="4" t="s">
        <v>17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337</v>
      </c>
      <c r="B34" s="4" t="s">
        <v>18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338</v>
      </c>
      <c r="B35" s="4" t="s">
        <v>12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339</v>
      </c>
      <c r="B36" s="4" t="s">
        <v>13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340</v>
      </c>
      <c r="B37" s="4" t="s">
        <v>14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341</v>
      </c>
      <c r="B38" s="4" t="s">
        <v>15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x14ac:dyDescent="0.25">
      <c r="A39" s="4" t="s">
        <v>342</v>
      </c>
      <c r="B39" s="4" t="s">
        <v>16</v>
      </c>
      <c r="C39" s="32"/>
      <c r="D39" s="29"/>
      <c r="E39" s="29"/>
      <c r="F39" s="29"/>
      <c r="G39" s="6">
        <f t="shared" si="0"/>
        <v>0</v>
      </c>
      <c r="H39" s="26">
        <f t="shared" si="1"/>
        <v>0</v>
      </c>
      <c r="I39" s="30"/>
      <c r="J39" s="31"/>
    </row>
    <row r="40" spans="1:10" ht="15.75" thickBot="1" x14ac:dyDescent="0.3">
      <c r="A40" s="37"/>
    </row>
    <row r="41" spans="1:10" ht="16.5" customHeight="1" x14ac:dyDescent="0.25">
      <c r="A41" s="7" t="s">
        <v>20</v>
      </c>
      <c r="B41" s="12"/>
      <c r="C41" s="13"/>
      <c r="D41" s="13"/>
      <c r="E41" s="13"/>
      <c r="F41" s="8"/>
      <c r="G41" s="13"/>
      <c r="H41" s="33">
        <f>SUM(C9:C39)</f>
        <v>0</v>
      </c>
    </row>
    <row r="42" spans="1:10" x14ac:dyDescent="0.25">
      <c r="A42" s="9" t="s">
        <v>19</v>
      </c>
      <c r="B42" s="16"/>
      <c r="F42" s="1"/>
      <c r="H42" s="34">
        <f>SUM(H9:H39)</f>
        <v>0</v>
      </c>
    </row>
    <row r="43" spans="1:10" x14ac:dyDescent="0.25">
      <c r="A43" s="9" t="s">
        <v>22</v>
      </c>
      <c r="B43" s="16"/>
      <c r="F43" s="1"/>
      <c r="H43" s="34">
        <f>September!H43</f>
        <v>0</v>
      </c>
    </row>
    <row r="44" spans="1:10" ht="19.5" thickBot="1" x14ac:dyDescent="0.35">
      <c r="A44" s="10" t="s">
        <v>21</v>
      </c>
      <c r="B44" s="14"/>
      <c r="C44" s="15"/>
      <c r="D44" s="15"/>
      <c r="E44" s="15"/>
      <c r="F44" s="11"/>
      <c r="G44" s="15"/>
      <c r="H44" s="38">
        <f>H42-H41+H43</f>
        <v>0</v>
      </c>
    </row>
    <row r="45" spans="1:10" x14ac:dyDescent="0.25">
      <c r="A45" s="19"/>
      <c r="F45" s="1"/>
      <c r="G45" s="1"/>
      <c r="H45" s="1"/>
    </row>
    <row r="46" spans="1:10" ht="9.75" customHeight="1" x14ac:dyDescent="0.25"/>
    <row r="47" spans="1:10" x14ac:dyDescent="0.25">
      <c r="A47" s="1"/>
      <c r="B47" s="1"/>
      <c r="C47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9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6"/>
  <sheetViews>
    <sheetView showGridLines="0" workbookViewId="0">
      <selection activeCell="B9" sqref="B9:B38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'Oktober '!C2:E2</f>
        <v>XXX</v>
      </c>
      <c r="D2" s="65"/>
      <c r="E2" s="66"/>
      <c r="F2" s="67" t="s">
        <v>24</v>
      </c>
      <c r="G2" s="64"/>
      <c r="H2" s="35"/>
      <c r="I2" s="68" t="s">
        <v>343</v>
      </c>
      <c r="J2" s="69"/>
    </row>
    <row r="3" spans="1:14" ht="15.75" thickBot="1" x14ac:dyDescent="0.3">
      <c r="A3" s="52" t="s">
        <v>1</v>
      </c>
      <c r="B3" s="53"/>
      <c r="C3" s="54" t="str">
        <f>'Oktober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'Oktober '!C4:E4</f>
        <v>XXX</v>
      </c>
      <c r="D4" s="70"/>
      <c r="E4" s="71"/>
      <c r="F4" s="17" t="s">
        <v>29</v>
      </c>
      <c r="G4" s="17"/>
      <c r="H4" s="17"/>
      <c r="I4" s="72" t="str">
        <f>'Oktober '!I4:J4</f>
        <v>Mo</v>
      </c>
      <c r="J4" s="73"/>
    </row>
    <row r="5" spans="1:14" x14ac:dyDescent="0.25">
      <c r="A5" s="21" t="s">
        <v>122</v>
      </c>
      <c r="B5" s="22"/>
      <c r="C5" s="74" t="str">
        <f>'Oktober '!C5:E5</f>
        <v>XXX</v>
      </c>
      <c r="D5" s="74"/>
      <c r="E5" s="75"/>
      <c r="F5" s="22" t="s">
        <v>27</v>
      </c>
      <c r="G5" s="22"/>
      <c r="H5" s="22"/>
      <c r="I5" s="76" t="str">
        <f>'Oktober '!I5:J5</f>
        <v>XX</v>
      </c>
      <c r="J5" s="77"/>
    </row>
    <row r="6" spans="1:14" ht="15.75" thickBot="1" x14ac:dyDescent="0.3">
      <c r="A6" s="23"/>
      <c r="B6" s="18"/>
      <c r="C6" s="40"/>
      <c r="D6" s="39"/>
      <c r="E6" s="41"/>
      <c r="F6" s="18" t="s">
        <v>28</v>
      </c>
      <c r="G6" s="18"/>
      <c r="H6" s="18"/>
      <c r="I6" s="78" t="str">
        <f>'Oktober '!I6:J6</f>
        <v>XX</v>
      </c>
      <c r="J6" s="79"/>
    </row>
    <row r="7" spans="1:14" x14ac:dyDescent="0.25">
      <c r="D7" s="3"/>
      <c r="J7" s="28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344</v>
      </c>
      <c r="B9" s="4" t="s">
        <v>17</v>
      </c>
      <c r="C9" s="32"/>
      <c r="D9" s="29"/>
      <c r="E9" s="29"/>
      <c r="F9" s="29"/>
      <c r="G9" s="6">
        <f t="shared" ref="G9:G38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345</v>
      </c>
      <c r="B10" s="4" t="s">
        <v>18</v>
      </c>
      <c r="C10" s="32"/>
      <c r="D10" s="29"/>
      <c r="E10" s="29"/>
      <c r="F10" s="29"/>
      <c r="G10" s="6">
        <f t="shared" si="0"/>
        <v>0</v>
      </c>
      <c r="H10" s="26">
        <f t="shared" ref="H10:H38" si="1">IF(G10&gt;TIME(10,0,0),"10:00",G10)</f>
        <v>0</v>
      </c>
      <c r="I10" s="30"/>
      <c r="J10" s="31"/>
    </row>
    <row r="11" spans="1:14" x14ac:dyDescent="0.25">
      <c r="A11" s="4" t="s">
        <v>346</v>
      </c>
      <c r="B11" s="4" t="s">
        <v>12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347</v>
      </c>
      <c r="B12" s="4" t="s">
        <v>13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348</v>
      </c>
      <c r="B13" s="4" t="s">
        <v>14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349</v>
      </c>
      <c r="B14" s="4" t="s">
        <v>15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350</v>
      </c>
      <c r="B15" s="4" t="s">
        <v>16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351</v>
      </c>
      <c r="B16" s="4" t="s">
        <v>17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352</v>
      </c>
      <c r="B17" s="4" t="s">
        <v>18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353</v>
      </c>
      <c r="B18" s="4" t="s">
        <v>12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354</v>
      </c>
      <c r="B19" s="4" t="s">
        <v>13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355</v>
      </c>
      <c r="B20" s="4" t="s">
        <v>14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356</v>
      </c>
      <c r="B21" s="4" t="s">
        <v>15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357</v>
      </c>
      <c r="B22" s="4" t="s">
        <v>16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358</v>
      </c>
      <c r="B23" s="4" t="s">
        <v>17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359</v>
      </c>
      <c r="B24" s="4" t="s">
        <v>18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360</v>
      </c>
      <c r="B25" s="4" t="s">
        <v>12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361</v>
      </c>
      <c r="B26" s="4" t="s">
        <v>13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362</v>
      </c>
      <c r="B27" s="4" t="s">
        <v>14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363</v>
      </c>
      <c r="B28" s="4" t="s">
        <v>15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364</v>
      </c>
      <c r="B29" s="4" t="s">
        <v>16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365</v>
      </c>
      <c r="B30" s="4" t="s">
        <v>17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366</v>
      </c>
      <c r="B31" s="4" t="s">
        <v>18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367</v>
      </c>
      <c r="B32" s="4" t="s">
        <v>12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368</v>
      </c>
      <c r="B33" s="4" t="s">
        <v>13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369</v>
      </c>
      <c r="B34" s="4" t="s">
        <v>14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370</v>
      </c>
      <c r="B35" s="4" t="s">
        <v>15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371</v>
      </c>
      <c r="B36" s="4" t="s">
        <v>16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372</v>
      </c>
      <c r="B37" s="4" t="s">
        <v>17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373</v>
      </c>
      <c r="B38" s="4" t="s">
        <v>18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ht="15.75" thickBot="1" x14ac:dyDescent="0.3">
      <c r="A39" s="37"/>
    </row>
    <row r="40" spans="1:10" ht="16.5" customHeight="1" x14ac:dyDescent="0.25">
      <c r="A40" s="7" t="s">
        <v>20</v>
      </c>
      <c r="B40" s="12"/>
      <c r="C40" s="13"/>
      <c r="D40" s="13"/>
      <c r="E40" s="13"/>
      <c r="F40" s="8"/>
      <c r="G40" s="13"/>
      <c r="H40" s="33">
        <f>SUM(C9:C38)</f>
        <v>0</v>
      </c>
    </row>
    <row r="41" spans="1:10" x14ac:dyDescent="0.25">
      <c r="A41" s="9" t="s">
        <v>19</v>
      </c>
      <c r="B41" s="16"/>
      <c r="F41" s="1"/>
      <c r="H41" s="34">
        <f>SUM(H9:H38)</f>
        <v>0</v>
      </c>
    </row>
    <row r="42" spans="1:10" x14ac:dyDescent="0.25">
      <c r="A42" s="9" t="s">
        <v>22</v>
      </c>
      <c r="B42" s="16"/>
      <c r="F42" s="1"/>
      <c r="H42" s="34">
        <f>'Oktober '!H44</f>
        <v>0</v>
      </c>
    </row>
    <row r="43" spans="1:10" ht="19.5" thickBot="1" x14ac:dyDescent="0.35">
      <c r="A43" s="10" t="s">
        <v>21</v>
      </c>
      <c r="B43" s="14"/>
      <c r="C43" s="15"/>
      <c r="D43" s="15"/>
      <c r="E43" s="15"/>
      <c r="F43" s="11"/>
      <c r="G43" s="15"/>
      <c r="H43" s="38">
        <f>H41-H40+H42</f>
        <v>0</v>
      </c>
    </row>
    <row r="44" spans="1:10" x14ac:dyDescent="0.25">
      <c r="A44" s="19"/>
      <c r="F44" s="1"/>
      <c r="G44" s="1"/>
      <c r="H44" s="1"/>
    </row>
    <row r="45" spans="1:10" ht="9.75" customHeight="1" x14ac:dyDescent="0.25"/>
    <row r="46" spans="1:10" x14ac:dyDescent="0.25">
      <c r="A46" s="1"/>
      <c r="B46" s="1"/>
      <c r="C46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A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7"/>
  <sheetViews>
    <sheetView showGridLines="0" tabSelected="1" zoomScaleNormal="100" workbookViewId="0">
      <selection activeCell="I3" sqref="I3:J3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'November '!C2:E2</f>
        <v>XXX</v>
      </c>
      <c r="D2" s="65"/>
      <c r="E2" s="66"/>
      <c r="F2" s="67" t="s">
        <v>24</v>
      </c>
      <c r="G2" s="64"/>
      <c r="H2" s="35"/>
      <c r="I2" s="68" t="s">
        <v>374</v>
      </c>
      <c r="J2" s="69"/>
    </row>
    <row r="3" spans="1:14" ht="15.75" thickBot="1" x14ac:dyDescent="0.3">
      <c r="A3" s="52" t="s">
        <v>1</v>
      </c>
      <c r="B3" s="53"/>
      <c r="C3" s="54" t="str">
        <f>'November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'November '!C4:E4</f>
        <v>XXX</v>
      </c>
      <c r="D4" s="70"/>
      <c r="E4" s="71"/>
      <c r="F4" s="17" t="s">
        <v>29</v>
      </c>
      <c r="G4" s="17"/>
      <c r="H4" s="17"/>
      <c r="I4" s="72" t="str">
        <f>'November '!I4:J4</f>
        <v>Mo</v>
      </c>
      <c r="J4" s="73"/>
    </row>
    <row r="5" spans="1:14" x14ac:dyDescent="0.25">
      <c r="A5" s="21" t="s">
        <v>122</v>
      </c>
      <c r="B5" s="22"/>
      <c r="C5" s="74" t="str">
        <f>'November '!C5:E5</f>
        <v>XXX</v>
      </c>
      <c r="D5" s="74"/>
      <c r="E5" s="75"/>
      <c r="F5" s="22" t="s">
        <v>27</v>
      </c>
      <c r="G5" s="22"/>
      <c r="H5" s="22"/>
      <c r="I5" s="76" t="str">
        <f>'November '!I5:J5</f>
        <v>XX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tr">
        <f>'November '!I6:J6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375</v>
      </c>
      <c r="B9" s="4" t="s">
        <v>12</v>
      </c>
      <c r="C9" s="32"/>
      <c r="D9" s="29"/>
      <c r="E9" s="29"/>
      <c r="F9" s="29"/>
      <c r="G9" s="6">
        <f t="shared" ref="G9:G39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376</v>
      </c>
      <c r="B10" s="4" t="s">
        <v>13</v>
      </c>
      <c r="C10" s="32"/>
      <c r="D10" s="29"/>
      <c r="E10" s="29"/>
      <c r="F10" s="29"/>
      <c r="G10" s="6">
        <f t="shared" si="0"/>
        <v>0</v>
      </c>
      <c r="H10" s="26">
        <f t="shared" ref="H10:H39" si="1">IF(G10&gt;TIME(10,0,0),"10:00",G10)</f>
        <v>0</v>
      </c>
      <c r="I10" s="30"/>
      <c r="J10" s="31"/>
    </row>
    <row r="11" spans="1:14" x14ac:dyDescent="0.25">
      <c r="A11" s="4" t="s">
        <v>377</v>
      </c>
      <c r="B11" s="4" t="s">
        <v>14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378</v>
      </c>
      <c r="B12" s="4" t="s">
        <v>15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379</v>
      </c>
      <c r="B13" s="4" t="s">
        <v>16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380</v>
      </c>
      <c r="B14" s="4" t="s">
        <v>17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381</v>
      </c>
      <c r="B15" s="4" t="s">
        <v>18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382</v>
      </c>
      <c r="B16" s="4" t="s">
        <v>12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383</v>
      </c>
      <c r="B17" s="4" t="s">
        <v>13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384</v>
      </c>
      <c r="B18" s="4" t="s">
        <v>14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385</v>
      </c>
      <c r="B19" s="4" t="s">
        <v>15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386</v>
      </c>
      <c r="B20" s="4" t="s">
        <v>16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387</v>
      </c>
      <c r="B21" s="4" t="s">
        <v>17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388</v>
      </c>
      <c r="B22" s="4" t="s">
        <v>18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389</v>
      </c>
      <c r="B23" s="4" t="s">
        <v>12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390</v>
      </c>
      <c r="B24" s="4" t="s">
        <v>13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391</v>
      </c>
      <c r="B25" s="4" t="s">
        <v>14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392</v>
      </c>
      <c r="B26" s="4" t="s">
        <v>15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393</v>
      </c>
      <c r="B27" s="4" t="s">
        <v>16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394</v>
      </c>
      <c r="B28" s="4" t="s">
        <v>17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395</v>
      </c>
      <c r="B29" s="4" t="s">
        <v>18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396</v>
      </c>
      <c r="B30" s="4" t="s">
        <v>12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397</v>
      </c>
      <c r="B31" s="4" t="s">
        <v>13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398</v>
      </c>
      <c r="B32" s="4" t="s">
        <v>14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399</v>
      </c>
      <c r="B33" s="4" t="s">
        <v>15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400</v>
      </c>
      <c r="B34" s="4" t="s">
        <v>16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401</v>
      </c>
      <c r="B35" s="4" t="s">
        <v>17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402</v>
      </c>
      <c r="B36" s="4" t="s">
        <v>18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403</v>
      </c>
      <c r="B37" s="4" t="s">
        <v>12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404</v>
      </c>
      <c r="B38" s="4" t="s">
        <v>13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x14ac:dyDescent="0.25">
      <c r="A39" s="4" t="s">
        <v>405</v>
      </c>
      <c r="B39" s="4" t="s">
        <v>14</v>
      </c>
      <c r="C39" s="32"/>
      <c r="D39" s="29"/>
      <c r="E39" s="29"/>
      <c r="F39" s="29"/>
      <c r="G39" s="6">
        <f t="shared" si="0"/>
        <v>0</v>
      </c>
      <c r="H39" s="26">
        <f t="shared" si="1"/>
        <v>0</v>
      </c>
      <c r="I39" s="30"/>
      <c r="J39" s="31"/>
    </row>
    <row r="40" spans="1:10" ht="15.75" thickBot="1" x14ac:dyDescent="0.3">
      <c r="A40" s="37"/>
    </row>
    <row r="41" spans="1:10" ht="16.5" customHeight="1" x14ac:dyDescent="0.25">
      <c r="A41" s="7" t="s">
        <v>20</v>
      </c>
      <c r="B41" s="12"/>
      <c r="C41" s="13"/>
      <c r="D41" s="13"/>
      <c r="E41" s="13"/>
      <c r="F41" s="8"/>
      <c r="G41" s="13"/>
      <c r="H41" s="33">
        <f>SUM(C9:C39)</f>
        <v>0</v>
      </c>
    </row>
    <row r="42" spans="1:10" x14ac:dyDescent="0.25">
      <c r="A42" s="9" t="s">
        <v>19</v>
      </c>
      <c r="B42" s="16"/>
      <c r="F42" s="1"/>
      <c r="H42" s="34">
        <f>SUM(H9:H39)</f>
        <v>0</v>
      </c>
    </row>
    <row r="43" spans="1:10" x14ac:dyDescent="0.25">
      <c r="A43" s="9" t="s">
        <v>22</v>
      </c>
      <c r="B43" s="16"/>
      <c r="F43" s="1"/>
      <c r="H43" s="34">
        <f>'November '!H43</f>
        <v>0</v>
      </c>
    </row>
    <row r="44" spans="1:10" ht="19.5" thickBot="1" x14ac:dyDescent="0.35">
      <c r="A44" s="10" t="s">
        <v>21</v>
      </c>
      <c r="B44" s="14"/>
      <c r="C44" s="15"/>
      <c r="D44" s="15"/>
      <c r="E44" s="15"/>
      <c r="F44" s="11"/>
      <c r="G44" s="15"/>
      <c r="H44" s="38">
        <f>H42-H41+H43</f>
        <v>0</v>
      </c>
    </row>
    <row r="45" spans="1:10" x14ac:dyDescent="0.25">
      <c r="A45" s="19"/>
      <c r="F45" s="1"/>
      <c r="G45" s="1"/>
      <c r="H45" s="1"/>
    </row>
    <row r="46" spans="1:10" ht="9.75" customHeight="1" x14ac:dyDescent="0.25"/>
    <row r="47" spans="1:10" x14ac:dyDescent="0.25">
      <c r="A47" s="1"/>
      <c r="B47" s="1"/>
      <c r="C47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B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0"/>
  <sheetViews>
    <sheetView showGridLines="0" zoomScaleNormal="100" workbookViewId="0">
      <selection activeCell="D17" sqref="D17"/>
    </sheetView>
  </sheetViews>
  <sheetFormatPr baseColWidth="10" defaultRowHeight="15" x14ac:dyDescent="0.25"/>
  <cols>
    <col min="1" max="1" width="6.85546875" customWidth="1"/>
    <col min="2" max="2" width="10" customWidth="1"/>
    <col min="3" max="3" width="12.42578125" bestFit="1" customWidth="1"/>
    <col min="4" max="4" width="11.7109375" customWidth="1"/>
    <col min="5" max="5" width="14" customWidth="1"/>
    <col min="6" max="6" width="9" hidden="1" customWidth="1"/>
    <col min="7" max="7" width="18.85546875" customWidth="1"/>
    <col min="8" max="8" width="2.140625" customWidth="1"/>
    <col min="9" max="9" width="5" customWidth="1"/>
  </cols>
  <sheetData>
    <row r="1" spans="1:13" ht="30" customHeight="1" x14ac:dyDescent="0.25">
      <c r="A1" s="85" t="s">
        <v>416</v>
      </c>
      <c r="B1" s="86"/>
      <c r="C1" s="86"/>
      <c r="D1" s="86"/>
      <c r="E1" s="86"/>
      <c r="F1" s="86"/>
      <c r="G1" s="86"/>
      <c r="H1" s="87"/>
    </row>
    <row r="2" spans="1:13" x14ac:dyDescent="0.25">
      <c r="A2" s="52" t="s">
        <v>0</v>
      </c>
      <c r="B2" s="53"/>
      <c r="C2" s="47" t="str">
        <f>'November '!C2:E2</f>
        <v>XXX</v>
      </c>
      <c r="D2" s="22"/>
      <c r="E2" s="22" t="s">
        <v>418</v>
      </c>
      <c r="F2" s="91"/>
      <c r="G2" s="91"/>
      <c r="H2" s="48"/>
    </row>
    <row r="3" spans="1:13" ht="15.75" thickBot="1" x14ac:dyDescent="0.3">
      <c r="A3" s="82" t="s">
        <v>1</v>
      </c>
      <c r="B3" s="57"/>
      <c r="C3" s="49" t="str">
        <f>'November '!C3:E3</f>
        <v>XXX</v>
      </c>
      <c r="D3" s="18"/>
      <c r="E3" s="18" t="s">
        <v>122</v>
      </c>
      <c r="F3" s="58"/>
      <c r="G3" s="58"/>
      <c r="H3" s="50"/>
    </row>
    <row r="4" spans="1:13" x14ac:dyDescent="0.25">
      <c r="F4" t="s">
        <v>27</v>
      </c>
    </row>
    <row r="5" spans="1:13" ht="15.75" thickBot="1" x14ac:dyDescent="0.3">
      <c r="F5" t="s">
        <v>28</v>
      </c>
    </row>
    <row r="6" spans="1:13" ht="15.75" thickBot="1" x14ac:dyDescent="0.3">
      <c r="A6" s="89" t="s">
        <v>417</v>
      </c>
      <c r="B6" s="90"/>
      <c r="C6" s="88" t="s">
        <v>419</v>
      </c>
      <c r="D6" s="88"/>
      <c r="E6" s="88"/>
      <c r="F6" s="88"/>
      <c r="G6" s="88"/>
      <c r="H6" s="51"/>
    </row>
    <row r="7" spans="1:13" x14ac:dyDescent="0.25">
      <c r="C7" s="42"/>
      <c r="D7" s="43"/>
      <c r="E7" s="42"/>
    </row>
    <row r="8" spans="1:13" x14ac:dyDescent="0.25">
      <c r="D8" s="3"/>
    </row>
    <row r="9" spans="1:13" x14ac:dyDescent="0.25">
      <c r="A9" s="80" t="s">
        <v>410</v>
      </c>
      <c r="B9" s="81"/>
      <c r="C9" s="44" t="s">
        <v>411</v>
      </c>
      <c r="D9" s="45" t="s">
        <v>412</v>
      </c>
      <c r="E9" s="45" t="s">
        <v>415</v>
      </c>
      <c r="F9" s="45"/>
      <c r="G9" s="44" t="s">
        <v>21</v>
      </c>
    </row>
    <row r="10" spans="1:13" x14ac:dyDescent="0.25">
      <c r="A10" s="83" t="s">
        <v>407</v>
      </c>
      <c r="B10" s="84"/>
      <c r="C10" s="46">
        <f>'Januar '!H41</f>
        <v>0</v>
      </c>
      <c r="D10" s="46">
        <f>'Januar '!H42</f>
        <v>0</v>
      </c>
      <c r="E10" s="46">
        <f>'Januar '!H43</f>
        <v>0</v>
      </c>
      <c r="G10" s="46">
        <f>'Januar '!H44</f>
        <v>0</v>
      </c>
    </row>
    <row r="11" spans="1:13" x14ac:dyDescent="0.25">
      <c r="A11" s="83" t="s">
        <v>406</v>
      </c>
      <c r="B11" s="84"/>
      <c r="C11" s="46">
        <f>'Februar '!H39</f>
        <v>0</v>
      </c>
      <c r="D11" s="46">
        <f>'Februar '!H40</f>
        <v>0</v>
      </c>
      <c r="E11" s="46">
        <f>'Februar '!H41</f>
        <v>0</v>
      </c>
      <c r="F11" s="46"/>
      <c r="G11" s="46">
        <f>'Februar '!H42</f>
        <v>0</v>
      </c>
    </row>
    <row r="12" spans="1:13" x14ac:dyDescent="0.25">
      <c r="A12" s="83" t="s">
        <v>89</v>
      </c>
      <c r="B12" s="84"/>
      <c r="C12" s="46">
        <f>'März '!H41</f>
        <v>0</v>
      </c>
      <c r="D12" s="46">
        <f>'März '!H42</f>
        <v>0</v>
      </c>
      <c r="E12" s="46">
        <f>'März '!H43</f>
        <v>0</v>
      </c>
      <c r="F12" s="46"/>
      <c r="G12" s="46">
        <f>'März '!H44</f>
        <v>0</v>
      </c>
      <c r="M12" s="28"/>
    </row>
    <row r="13" spans="1:13" x14ac:dyDescent="0.25">
      <c r="A13" s="83" t="s">
        <v>121</v>
      </c>
      <c r="B13" s="84"/>
      <c r="C13" s="46">
        <f>'April '!H40</f>
        <v>0</v>
      </c>
      <c r="D13" s="46">
        <f>'April '!H41</f>
        <v>0</v>
      </c>
      <c r="E13" s="46">
        <f>'April '!H42</f>
        <v>0</v>
      </c>
      <c r="F13" s="46"/>
      <c r="G13" s="46">
        <f>'April '!H43</f>
        <v>0</v>
      </c>
    </row>
    <row r="14" spans="1:13" ht="15" customHeight="1" x14ac:dyDescent="0.25">
      <c r="A14" s="83" t="s">
        <v>185</v>
      </c>
      <c r="B14" s="84"/>
      <c r="C14" s="46">
        <f>'Mai '!H41</f>
        <v>0</v>
      </c>
      <c r="D14" s="46">
        <f>'Mai '!H42</f>
        <v>0</v>
      </c>
      <c r="E14" s="46">
        <f>'Mai '!H43</f>
        <v>0</v>
      </c>
      <c r="F14" s="46"/>
      <c r="G14" s="46">
        <f>'Mai '!H44</f>
        <v>0</v>
      </c>
    </row>
    <row r="15" spans="1:13" x14ac:dyDescent="0.25">
      <c r="A15" s="83" t="s">
        <v>184</v>
      </c>
      <c r="B15" s="84"/>
      <c r="C15" s="46">
        <f>'Juni '!H40</f>
        <v>0</v>
      </c>
      <c r="D15" s="46">
        <f>'Juni '!H41</f>
        <v>0</v>
      </c>
      <c r="E15" s="46">
        <f>'Juni '!H42</f>
        <v>0</v>
      </c>
      <c r="F15" s="46"/>
      <c r="G15" s="46">
        <f>'Juni '!H43</f>
        <v>0</v>
      </c>
    </row>
    <row r="16" spans="1:13" ht="15" customHeight="1" x14ac:dyDescent="0.25">
      <c r="A16" s="83" t="s">
        <v>247</v>
      </c>
      <c r="B16" s="84"/>
      <c r="C16" s="46">
        <f>'Juli '!H41</f>
        <v>0</v>
      </c>
      <c r="D16" s="46">
        <f>'Juli '!H42</f>
        <v>0</v>
      </c>
      <c r="E16" s="46">
        <f>'Juli '!H43</f>
        <v>0</v>
      </c>
      <c r="F16" s="46"/>
      <c r="G16" s="46">
        <f>'Juli '!H44</f>
        <v>0</v>
      </c>
    </row>
    <row r="17" spans="1:8" x14ac:dyDescent="0.25">
      <c r="A17" s="83" t="s">
        <v>248</v>
      </c>
      <c r="B17" s="84"/>
      <c r="C17" s="46">
        <f>'August '!H41</f>
        <v>0</v>
      </c>
      <c r="D17" s="46">
        <f>'August '!H42</f>
        <v>0</v>
      </c>
      <c r="E17" s="46">
        <f>'August '!H43</f>
        <v>0</v>
      </c>
      <c r="F17" s="46"/>
      <c r="G17" s="46">
        <f>'August '!H44</f>
        <v>0</v>
      </c>
    </row>
    <row r="18" spans="1:8" x14ac:dyDescent="0.25">
      <c r="A18" s="83" t="s">
        <v>280</v>
      </c>
      <c r="B18" s="84"/>
      <c r="C18" s="46">
        <f>September!H40</f>
        <v>0</v>
      </c>
      <c r="D18" s="46">
        <f>September!H41</f>
        <v>0</v>
      </c>
      <c r="E18" s="46">
        <f>September!H42</f>
        <v>0</v>
      </c>
      <c r="F18" s="46"/>
      <c r="G18" s="46">
        <f>September!H43</f>
        <v>0</v>
      </c>
    </row>
    <row r="19" spans="1:8" x14ac:dyDescent="0.25">
      <c r="A19" s="83" t="s">
        <v>311</v>
      </c>
      <c r="B19" s="84"/>
      <c r="C19" s="46">
        <f>'Oktober '!H41</f>
        <v>0</v>
      </c>
      <c r="D19" s="46">
        <f>'Oktober '!H42</f>
        <v>0</v>
      </c>
      <c r="E19" s="46">
        <f>'Oktober '!H43</f>
        <v>0</v>
      </c>
      <c r="F19" s="46"/>
      <c r="G19" s="46">
        <f>'Oktober '!H44</f>
        <v>0</v>
      </c>
    </row>
    <row r="20" spans="1:8" x14ac:dyDescent="0.25">
      <c r="A20" s="83" t="s">
        <v>343</v>
      </c>
      <c r="B20" s="84"/>
      <c r="C20" s="46">
        <f>'November '!H40</f>
        <v>0</v>
      </c>
      <c r="D20" s="46">
        <f>'November '!H41</f>
        <v>0</v>
      </c>
      <c r="E20" s="46">
        <f>'November '!H42</f>
        <v>0</v>
      </c>
      <c r="F20" s="46"/>
      <c r="G20" s="46">
        <f>'November '!H43</f>
        <v>0</v>
      </c>
    </row>
    <row r="21" spans="1:8" x14ac:dyDescent="0.25">
      <c r="A21" s="83" t="s">
        <v>374</v>
      </c>
      <c r="B21" s="84"/>
      <c r="C21" s="46">
        <f>'Dezember '!H41</f>
        <v>0</v>
      </c>
      <c r="D21" s="46">
        <f>'Dezember '!H42</f>
        <v>0</v>
      </c>
      <c r="E21" s="46">
        <f>'Dezember '!H43</f>
        <v>0</v>
      </c>
      <c r="F21" s="46"/>
      <c r="G21" s="46">
        <f>'Dezember '!H44</f>
        <v>0</v>
      </c>
    </row>
    <row r="22" spans="1:8" x14ac:dyDescent="0.25">
      <c r="A22" s="42"/>
      <c r="B22" s="42"/>
    </row>
    <row r="28" spans="1:8" ht="15.75" thickBot="1" x14ac:dyDescent="0.3">
      <c r="A28" s="15"/>
      <c r="B28" s="15"/>
      <c r="C28" s="15"/>
      <c r="E28" s="15"/>
      <c r="F28" s="15"/>
      <c r="G28" s="15"/>
      <c r="H28" s="15"/>
    </row>
    <row r="29" spans="1:8" x14ac:dyDescent="0.25">
      <c r="A29" t="s">
        <v>413</v>
      </c>
      <c r="E29" t="s">
        <v>414</v>
      </c>
      <c r="F29" t="s">
        <v>414</v>
      </c>
    </row>
    <row r="34" spans="1:3" ht="16.5" customHeight="1" x14ac:dyDescent="0.25"/>
    <row r="39" spans="1:3" ht="9.75" customHeight="1" x14ac:dyDescent="0.25"/>
    <row r="40" spans="1:3" x14ac:dyDescent="0.25">
      <c r="A40" s="1"/>
      <c r="B40" s="1"/>
      <c r="C40" s="1"/>
    </row>
  </sheetData>
  <sheetProtection selectLockedCells="1"/>
  <mergeCells count="20">
    <mergeCell ref="A1:H1"/>
    <mergeCell ref="C6:G6"/>
    <mergeCell ref="A6:B6"/>
    <mergeCell ref="F2:G2"/>
    <mergeCell ref="F3:G3"/>
    <mergeCell ref="A9:B9"/>
    <mergeCell ref="A2:B2"/>
    <mergeCell ref="A3:B3"/>
    <mergeCell ref="A20:B20"/>
    <mergeCell ref="A21:B21"/>
    <mergeCell ref="A11:B11"/>
    <mergeCell ref="A12:B12"/>
    <mergeCell ref="A13:B13"/>
    <mergeCell ref="A14:B14"/>
    <mergeCell ref="A15:B15"/>
    <mergeCell ref="A10:B10"/>
    <mergeCell ref="A16:B16"/>
    <mergeCell ref="A17:B17"/>
    <mergeCell ref="A18:B18"/>
    <mergeCell ref="A19:B19"/>
  </mergeCells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showGridLines="0" workbookViewId="0">
      <selection activeCell="I3" sqref="I3:J3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'Januar '!C2:E2</f>
        <v>XXX</v>
      </c>
      <c r="D2" s="65"/>
      <c r="E2" s="66"/>
      <c r="F2" s="67" t="s">
        <v>24</v>
      </c>
      <c r="G2" s="64"/>
      <c r="H2" s="35"/>
      <c r="I2" s="68" t="s">
        <v>406</v>
      </c>
      <c r="J2" s="69"/>
    </row>
    <row r="3" spans="1:14" ht="15.75" thickBot="1" x14ac:dyDescent="0.3">
      <c r="A3" s="52" t="s">
        <v>1</v>
      </c>
      <c r="B3" s="53"/>
      <c r="C3" s="54" t="str">
        <f>'Januar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'Januar '!C4:E4</f>
        <v>XXX</v>
      </c>
      <c r="D4" s="70"/>
      <c r="E4" s="71"/>
      <c r="F4" s="17" t="s">
        <v>29</v>
      </c>
      <c r="G4" s="17"/>
      <c r="H4" s="17"/>
      <c r="I4" s="72" t="str">
        <f>'Januar '!I4:J4</f>
        <v>XXX</v>
      </c>
      <c r="J4" s="73"/>
    </row>
    <row r="5" spans="1:14" x14ac:dyDescent="0.25">
      <c r="A5" s="21" t="s">
        <v>122</v>
      </c>
      <c r="B5" s="22"/>
      <c r="C5" s="74" t="str">
        <f>'Januar '!C5:E5</f>
        <v>XXX</v>
      </c>
      <c r="D5" s="74"/>
      <c r="E5" s="75"/>
      <c r="F5" s="22" t="s">
        <v>27</v>
      </c>
      <c r="G5" s="22"/>
      <c r="H5" s="22"/>
      <c r="I5" s="76" t="str">
        <f>'Januar '!I5:J5</f>
        <v>XX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tr">
        <f>'Januar '!I6:J6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32</v>
      </c>
      <c r="B9" s="4" t="s">
        <v>17</v>
      </c>
      <c r="C9" s="32"/>
      <c r="D9" s="29"/>
      <c r="E9" s="29"/>
      <c r="F9" s="29"/>
      <c r="G9" s="6">
        <f t="shared" ref="G9:G36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33</v>
      </c>
      <c r="B10" s="4" t="s">
        <v>18</v>
      </c>
      <c r="C10" s="32"/>
      <c r="D10" s="29"/>
      <c r="E10" s="29"/>
      <c r="F10" s="29"/>
      <c r="G10" s="6">
        <f t="shared" si="0"/>
        <v>0</v>
      </c>
      <c r="H10" s="26">
        <f t="shared" ref="H10:H37" si="1">IF(G10&gt;TIME(10,0,0),"10:00",G10)</f>
        <v>0</v>
      </c>
      <c r="I10" s="30"/>
      <c r="J10" s="31"/>
    </row>
    <row r="11" spans="1:14" x14ac:dyDescent="0.25">
      <c r="A11" s="4" t="s">
        <v>34</v>
      </c>
      <c r="B11" s="4" t="s">
        <v>12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35</v>
      </c>
      <c r="B12" s="4" t="s">
        <v>13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36</v>
      </c>
      <c r="B13" s="4" t="s">
        <v>14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37</v>
      </c>
      <c r="B14" s="4" t="s">
        <v>15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38</v>
      </c>
      <c r="B15" s="4" t="s">
        <v>16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39</v>
      </c>
      <c r="B16" s="4" t="s">
        <v>17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40</v>
      </c>
      <c r="B17" s="4" t="s">
        <v>18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41</v>
      </c>
      <c r="B18" s="4" t="s">
        <v>12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42</v>
      </c>
      <c r="B19" s="4" t="s">
        <v>13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43</v>
      </c>
      <c r="B20" s="4" t="s">
        <v>14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44</v>
      </c>
      <c r="B21" s="4" t="s">
        <v>15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45</v>
      </c>
      <c r="B22" s="4" t="s">
        <v>16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46</v>
      </c>
      <c r="B23" s="4" t="s">
        <v>17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47</v>
      </c>
      <c r="B24" s="4" t="s">
        <v>18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48</v>
      </c>
      <c r="B25" s="4" t="s">
        <v>12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49</v>
      </c>
      <c r="B26" s="4" t="s">
        <v>13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50</v>
      </c>
      <c r="B27" s="4" t="s">
        <v>14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51</v>
      </c>
      <c r="B28" s="4" t="s">
        <v>15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52</v>
      </c>
      <c r="B29" s="4" t="s">
        <v>16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53</v>
      </c>
      <c r="B30" s="4" t="s">
        <v>17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54</v>
      </c>
      <c r="B31" s="4" t="s">
        <v>18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55</v>
      </c>
      <c r="B32" s="4" t="s">
        <v>12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56</v>
      </c>
      <c r="B33" s="4" t="s">
        <v>13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57</v>
      </c>
      <c r="B34" s="4" t="s">
        <v>14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58</v>
      </c>
      <c r="B35" s="4" t="s">
        <v>15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59</v>
      </c>
      <c r="B36" s="4" t="s">
        <v>16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/>
      <c r="B37" s="4"/>
      <c r="C37" s="32"/>
      <c r="D37" s="29"/>
      <c r="E37" s="29"/>
      <c r="F37" s="29"/>
      <c r="G37" s="6"/>
      <c r="H37" s="26"/>
      <c r="I37" s="30"/>
      <c r="J37" s="31"/>
    </row>
    <row r="38" spans="1:10" ht="15.75" thickBot="1" x14ac:dyDescent="0.3">
      <c r="A38" s="37"/>
    </row>
    <row r="39" spans="1:10" ht="16.5" customHeight="1" x14ac:dyDescent="0.25">
      <c r="A39" s="7" t="s">
        <v>20</v>
      </c>
      <c r="B39" s="12"/>
      <c r="C39" s="13"/>
      <c r="D39" s="13"/>
      <c r="E39" s="13"/>
      <c r="F39" s="8"/>
      <c r="G39" s="13"/>
      <c r="H39" s="33">
        <f>SUM(C9:C37)</f>
        <v>0</v>
      </c>
    </row>
    <row r="40" spans="1:10" x14ac:dyDescent="0.25">
      <c r="A40" s="9" t="s">
        <v>19</v>
      </c>
      <c r="B40" s="16"/>
      <c r="F40" s="1"/>
      <c r="H40" s="34">
        <f>SUM(H9:H37)</f>
        <v>0</v>
      </c>
    </row>
    <row r="41" spans="1:10" x14ac:dyDescent="0.25">
      <c r="A41" s="9" t="s">
        <v>22</v>
      </c>
      <c r="B41" s="16"/>
      <c r="F41" s="1"/>
      <c r="H41" s="34">
        <f>'Januar '!H44</f>
        <v>0</v>
      </c>
    </row>
    <row r="42" spans="1:10" ht="19.5" thickBot="1" x14ac:dyDescent="0.35">
      <c r="A42" s="10" t="s">
        <v>21</v>
      </c>
      <c r="B42" s="14"/>
      <c r="C42" s="15"/>
      <c r="D42" s="15"/>
      <c r="E42" s="15"/>
      <c r="F42" s="11"/>
      <c r="G42" s="15"/>
      <c r="H42" s="38">
        <f>H40-H39+H41</f>
        <v>0</v>
      </c>
    </row>
    <row r="43" spans="1:10" x14ac:dyDescent="0.25">
      <c r="A43" s="19"/>
      <c r="F43" s="1"/>
      <c r="G43" s="1"/>
      <c r="H43" s="1"/>
    </row>
    <row r="44" spans="1:10" ht="9.75" customHeight="1" x14ac:dyDescent="0.25"/>
    <row r="45" spans="1:10" x14ac:dyDescent="0.25">
      <c r="A45" s="1"/>
      <c r="B45" s="1"/>
      <c r="C45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1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showGridLines="0" topLeftCell="A2" workbookViewId="0">
      <selection activeCell="I3" sqref="I3:J3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'Februar '!C2:E2</f>
        <v>XXX</v>
      </c>
      <c r="D2" s="65"/>
      <c r="E2" s="66"/>
      <c r="F2" s="67" t="s">
        <v>24</v>
      </c>
      <c r="G2" s="64"/>
      <c r="H2" s="35"/>
      <c r="I2" s="68" t="s">
        <v>89</v>
      </c>
      <c r="J2" s="69"/>
    </row>
    <row r="3" spans="1:14" ht="15.75" thickBot="1" x14ac:dyDescent="0.3">
      <c r="A3" s="52" t="s">
        <v>1</v>
      </c>
      <c r="B3" s="53"/>
      <c r="C3" s="54" t="str">
        <f>'Februar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'Februar '!C4:E4</f>
        <v>XXX</v>
      </c>
      <c r="D4" s="70"/>
      <c r="E4" s="71"/>
      <c r="F4" s="17" t="s">
        <v>29</v>
      </c>
      <c r="G4" s="17"/>
      <c r="H4" s="17"/>
      <c r="I4" s="72" t="str">
        <f>'Februar '!I4:J4</f>
        <v>XXX</v>
      </c>
      <c r="J4" s="73"/>
    </row>
    <row r="5" spans="1:14" x14ac:dyDescent="0.25">
      <c r="A5" s="21" t="s">
        <v>122</v>
      </c>
      <c r="B5" s="22"/>
      <c r="C5" s="74" t="str">
        <f>'Februar '!C5:E5</f>
        <v>XXX</v>
      </c>
      <c r="D5" s="74"/>
      <c r="E5" s="75"/>
      <c r="F5" s="22" t="s">
        <v>27</v>
      </c>
      <c r="G5" s="22"/>
      <c r="H5" s="22"/>
      <c r="I5" s="76" t="str">
        <f>'Februar '!I5:J5</f>
        <v>XX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tr">
        <f>'Februar '!I6:J6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90</v>
      </c>
      <c r="B9" s="4" t="s">
        <v>17</v>
      </c>
      <c r="C9" s="32"/>
      <c r="D9" s="29"/>
      <c r="E9" s="29"/>
      <c r="F9" s="29"/>
      <c r="G9" s="6">
        <f t="shared" ref="G9:G39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91</v>
      </c>
      <c r="B10" s="4" t="s">
        <v>18</v>
      </c>
      <c r="C10" s="32"/>
      <c r="D10" s="29"/>
      <c r="E10" s="29"/>
      <c r="F10" s="29"/>
      <c r="G10" s="6">
        <f t="shared" si="0"/>
        <v>0</v>
      </c>
      <c r="H10" s="26">
        <f t="shared" ref="H10:H39" si="1">IF(G10&gt;TIME(10,0,0),"10:00",G10)</f>
        <v>0</v>
      </c>
      <c r="I10" s="30"/>
      <c r="J10" s="31"/>
    </row>
    <row r="11" spans="1:14" x14ac:dyDescent="0.25">
      <c r="A11" s="4" t="s">
        <v>92</v>
      </c>
      <c r="B11" s="4" t="s">
        <v>12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93</v>
      </c>
      <c r="B12" s="4" t="s">
        <v>13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94</v>
      </c>
      <c r="B13" s="4" t="s">
        <v>14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95</v>
      </c>
      <c r="B14" s="4" t="s">
        <v>15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96</v>
      </c>
      <c r="B15" s="4" t="s">
        <v>16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97</v>
      </c>
      <c r="B16" s="4" t="s">
        <v>17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98</v>
      </c>
      <c r="B17" s="4" t="s">
        <v>18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99</v>
      </c>
      <c r="B18" s="4" t="s">
        <v>12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100</v>
      </c>
      <c r="B19" s="4" t="s">
        <v>13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101</v>
      </c>
      <c r="B20" s="4" t="s">
        <v>14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102</v>
      </c>
      <c r="B21" s="4" t="s">
        <v>15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103</v>
      </c>
      <c r="B22" s="4" t="s">
        <v>16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104</v>
      </c>
      <c r="B23" s="4" t="s">
        <v>17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105</v>
      </c>
      <c r="B24" s="4" t="s">
        <v>18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106</v>
      </c>
      <c r="B25" s="4" t="s">
        <v>12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107</v>
      </c>
      <c r="B26" s="4" t="s">
        <v>13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108</v>
      </c>
      <c r="B27" s="4" t="s">
        <v>14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109</v>
      </c>
      <c r="B28" s="4" t="s">
        <v>15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110</v>
      </c>
      <c r="B29" s="4" t="s">
        <v>16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111</v>
      </c>
      <c r="B30" s="4" t="s">
        <v>17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112</v>
      </c>
      <c r="B31" s="4" t="s">
        <v>18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113</v>
      </c>
      <c r="B32" s="4" t="s">
        <v>12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114</v>
      </c>
      <c r="B33" s="4" t="s">
        <v>13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115</v>
      </c>
      <c r="B34" s="4" t="s">
        <v>14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116</v>
      </c>
      <c r="B35" s="4" t="s">
        <v>15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117</v>
      </c>
      <c r="B36" s="4" t="s">
        <v>16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118</v>
      </c>
      <c r="B37" s="4" t="s">
        <v>17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119</v>
      </c>
      <c r="B38" s="4" t="s">
        <v>18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x14ac:dyDescent="0.25">
      <c r="A39" s="4" t="s">
        <v>120</v>
      </c>
      <c r="B39" s="4" t="s">
        <v>12</v>
      </c>
      <c r="C39" s="31"/>
      <c r="D39" s="31"/>
      <c r="E39" s="31"/>
      <c r="F39" s="31"/>
      <c r="G39" s="6">
        <f t="shared" si="0"/>
        <v>0</v>
      </c>
      <c r="H39" s="26">
        <f t="shared" si="1"/>
        <v>0</v>
      </c>
      <c r="I39" s="31"/>
      <c r="J39" s="31"/>
    </row>
    <row r="40" spans="1:10" ht="15.75" thickBot="1" x14ac:dyDescent="0.3">
      <c r="A40" s="37"/>
    </row>
    <row r="41" spans="1:10" ht="16.5" customHeight="1" x14ac:dyDescent="0.25">
      <c r="A41" s="7" t="s">
        <v>20</v>
      </c>
      <c r="B41" s="12"/>
      <c r="C41" s="13"/>
      <c r="D41" s="13"/>
      <c r="E41" s="13"/>
      <c r="F41" s="8"/>
      <c r="G41" s="13"/>
      <c r="H41" s="33">
        <f>SUM(C9:C39)</f>
        <v>0</v>
      </c>
    </row>
    <row r="42" spans="1:10" x14ac:dyDescent="0.25">
      <c r="A42" s="9" t="s">
        <v>19</v>
      </c>
      <c r="B42" s="16"/>
      <c r="F42" s="1"/>
      <c r="H42" s="34">
        <f>SUM(H9:H39)</f>
        <v>0</v>
      </c>
    </row>
    <row r="43" spans="1:10" x14ac:dyDescent="0.25">
      <c r="A43" s="9" t="s">
        <v>22</v>
      </c>
      <c r="B43" s="16"/>
      <c r="F43" s="1"/>
      <c r="H43" s="34">
        <f>'Februar '!H42</f>
        <v>0</v>
      </c>
    </row>
    <row r="44" spans="1:10" ht="19.5" thickBot="1" x14ac:dyDescent="0.35">
      <c r="A44" s="10" t="s">
        <v>21</v>
      </c>
      <c r="B44" s="14"/>
      <c r="C44" s="15"/>
      <c r="D44" s="15"/>
      <c r="E44" s="15"/>
      <c r="F44" s="11"/>
      <c r="G44" s="15"/>
      <c r="H44" s="38">
        <f>H42-H41+H43</f>
        <v>0</v>
      </c>
    </row>
    <row r="45" spans="1:10" x14ac:dyDescent="0.25">
      <c r="A45" s="19"/>
      <c r="F45" s="1"/>
      <c r="G45" s="1"/>
      <c r="H45" s="1"/>
    </row>
    <row r="46" spans="1:10" ht="9.75" customHeight="1" x14ac:dyDescent="0.25"/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2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"/>
  <sheetViews>
    <sheetView showGridLines="0" workbookViewId="0">
      <selection activeCell="I3" sqref="I3:J3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'März '!C2:E2</f>
        <v>XXX</v>
      </c>
      <c r="D2" s="65"/>
      <c r="E2" s="66"/>
      <c r="F2" s="67" t="s">
        <v>24</v>
      </c>
      <c r="G2" s="64"/>
      <c r="H2" s="35"/>
      <c r="I2" s="68" t="s">
        <v>121</v>
      </c>
      <c r="J2" s="69"/>
    </row>
    <row r="3" spans="1:14" ht="15.75" thickBot="1" x14ac:dyDescent="0.3">
      <c r="A3" s="52" t="s">
        <v>1</v>
      </c>
      <c r="B3" s="53"/>
      <c r="C3" s="54" t="str">
        <f>'März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'März '!C4:E4</f>
        <v>XXX</v>
      </c>
      <c r="D4" s="70"/>
      <c r="E4" s="71"/>
      <c r="F4" s="17" t="s">
        <v>29</v>
      </c>
      <c r="G4" s="17"/>
      <c r="H4" s="17"/>
      <c r="I4" s="72" t="s">
        <v>12</v>
      </c>
      <c r="J4" s="73"/>
    </row>
    <row r="5" spans="1:14" x14ac:dyDescent="0.25">
      <c r="A5" s="21" t="s">
        <v>122</v>
      </c>
      <c r="B5" s="22"/>
      <c r="C5" s="74" t="str">
        <f>'März '!C5:E5</f>
        <v>XXX</v>
      </c>
      <c r="D5" s="74"/>
      <c r="E5" s="75"/>
      <c r="F5" s="22" t="s">
        <v>27</v>
      </c>
      <c r="G5" s="22"/>
      <c r="H5" s="22"/>
      <c r="I5" s="76" t="str">
        <f>'März '!I5:J5</f>
        <v>XX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tr">
        <f>'März '!I6:J6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123</v>
      </c>
      <c r="B9" s="4" t="s">
        <v>13</v>
      </c>
      <c r="C9" s="32"/>
      <c r="D9" s="29"/>
      <c r="E9" s="29"/>
      <c r="F9" s="29"/>
      <c r="G9" s="6">
        <f t="shared" ref="G9:G38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124</v>
      </c>
      <c r="B10" s="4" t="s">
        <v>14</v>
      </c>
      <c r="C10" s="32"/>
      <c r="D10" s="29"/>
      <c r="E10" s="29"/>
      <c r="F10" s="29"/>
      <c r="G10" s="6">
        <f t="shared" si="0"/>
        <v>0</v>
      </c>
      <c r="H10" s="26">
        <f t="shared" ref="H10:H38" si="1">IF(G10&gt;TIME(10,0,0),"10:00",G10)</f>
        <v>0</v>
      </c>
      <c r="I10" s="30"/>
      <c r="J10" s="31"/>
    </row>
    <row r="11" spans="1:14" x14ac:dyDescent="0.25">
      <c r="A11" s="4" t="s">
        <v>125</v>
      </c>
      <c r="B11" s="4" t="s">
        <v>15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126</v>
      </c>
      <c r="B12" s="4" t="s">
        <v>16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127</v>
      </c>
      <c r="B13" s="4" t="s">
        <v>17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128</v>
      </c>
      <c r="B14" s="4" t="s">
        <v>18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129</v>
      </c>
      <c r="B15" s="4" t="s">
        <v>12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130</v>
      </c>
      <c r="B16" s="4" t="s">
        <v>13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131</v>
      </c>
      <c r="B17" s="4" t="s">
        <v>14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132</v>
      </c>
      <c r="B18" s="4" t="s">
        <v>15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133</v>
      </c>
      <c r="B19" s="4" t="s">
        <v>16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134</v>
      </c>
      <c r="B20" s="4" t="s">
        <v>17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135</v>
      </c>
      <c r="B21" s="4" t="s">
        <v>18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136</v>
      </c>
      <c r="B22" s="4" t="s">
        <v>12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137</v>
      </c>
      <c r="B23" s="4" t="s">
        <v>13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138</v>
      </c>
      <c r="B24" s="4" t="s">
        <v>14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139</v>
      </c>
      <c r="B25" s="4" t="s">
        <v>15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140</v>
      </c>
      <c r="B26" s="4" t="s">
        <v>16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141</v>
      </c>
      <c r="B27" s="4" t="s">
        <v>17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142</v>
      </c>
      <c r="B28" s="4" t="s">
        <v>18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143</v>
      </c>
      <c r="B29" s="4" t="s">
        <v>12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144</v>
      </c>
      <c r="B30" s="4" t="s">
        <v>13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145</v>
      </c>
      <c r="B31" s="4" t="s">
        <v>14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146</v>
      </c>
      <c r="B32" s="4" t="s">
        <v>15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147</v>
      </c>
      <c r="B33" s="4" t="s">
        <v>16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148</v>
      </c>
      <c r="B34" s="4" t="s">
        <v>17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149</v>
      </c>
      <c r="B35" s="4" t="s">
        <v>18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150</v>
      </c>
      <c r="B36" s="4" t="s">
        <v>12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151</v>
      </c>
      <c r="B37" s="4" t="s">
        <v>13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152</v>
      </c>
      <c r="B38" s="4" t="s">
        <v>14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ht="15.75" thickBot="1" x14ac:dyDescent="0.3">
      <c r="A39" s="37"/>
    </row>
    <row r="40" spans="1:10" ht="16.5" customHeight="1" x14ac:dyDescent="0.25">
      <c r="A40" s="7" t="s">
        <v>20</v>
      </c>
      <c r="B40" s="12"/>
      <c r="C40" s="13"/>
      <c r="D40" s="13"/>
      <c r="E40" s="13"/>
      <c r="F40" s="8"/>
      <c r="G40" s="13"/>
      <c r="H40" s="33">
        <f>SUM(C9:C38)</f>
        <v>0</v>
      </c>
    </row>
    <row r="41" spans="1:10" x14ac:dyDescent="0.25">
      <c r="A41" s="9" t="s">
        <v>19</v>
      </c>
      <c r="B41" s="16"/>
      <c r="F41" s="1"/>
      <c r="H41" s="34">
        <f>SUM(H9:H38)</f>
        <v>0</v>
      </c>
    </row>
    <row r="42" spans="1:10" x14ac:dyDescent="0.25">
      <c r="A42" s="9" t="s">
        <v>22</v>
      </c>
      <c r="B42" s="16"/>
      <c r="F42" s="1"/>
      <c r="H42" s="34">
        <f>'März '!H44</f>
        <v>0</v>
      </c>
    </row>
    <row r="43" spans="1:10" ht="19.5" thickBot="1" x14ac:dyDescent="0.35">
      <c r="A43" s="10" t="s">
        <v>21</v>
      </c>
      <c r="B43" s="14"/>
      <c r="C43" s="15"/>
      <c r="D43" s="15"/>
      <c r="E43" s="15"/>
      <c r="F43" s="11"/>
      <c r="G43" s="15"/>
      <c r="H43" s="38">
        <f>H41-H40+H42</f>
        <v>0</v>
      </c>
    </row>
    <row r="44" spans="1:10" x14ac:dyDescent="0.25">
      <c r="A44" s="19"/>
      <c r="F44" s="1"/>
      <c r="G44" s="1"/>
      <c r="H44" s="1"/>
    </row>
    <row r="45" spans="1:10" ht="9.75" customHeight="1" x14ac:dyDescent="0.25"/>
    <row r="46" spans="1:10" x14ac:dyDescent="0.25">
      <c r="A46" s="1"/>
      <c r="B46" s="1"/>
      <c r="C46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3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7"/>
  <sheetViews>
    <sheetView showGridLines="0" workbookViewId="0">
      <selection activeCell="L15" sqref="L15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'April '!C2:E2</f>
        <v>XXX</v>
      </c>
      <c r="D2" s="65"/>
      <c r="E2" s="66"/>
      <c r="F2" s="67" t="s">
        <v>24</v>
      </c>
      <c r="G2" s="64"/>
      <c r="H2" s="35"/>
      <c r="I2" s="68" t="s">
        <v>185</v>
      </c>
      <c r="J2" s="69"/>
    </row>
    <row r="3" spans="1:14" ht="15.75" thickBot="1" x14ac:dyDescent="0.3">
      <c r="A3" s="52" t="s">
        <v>1</v>
      </c>
      <c r="B3" s="53"/>
      <c r="C3" s="54" t="str">
        <f>'April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'April '!C4:E4</f>
        <v>XXX</v>
      </c>
      <c r="D4" s="70"/>
      <c r="E4" s="71"/>
      <c r="F4" s="17" t="s">
        <v>29</v>
      </c>
      <c r="G4" s="17"/>
      <c r="H4" s="17"/>
      <c r="I4" s="72" t="str">
        <f>'April '!I4:J4</f>
        <v>Mo</v>
      </c>
      <c r="J4" s="73"/>
    </row>
    <row r="5" spans="1:14" x14ac:dyDescent="0.25">
      <c r="A5" s="21" t="s">
        <v>122</v>
      </c>
      <c r="B5" s="22"/>
      <c r="C5" s="74" t="str">
        <f>'April '!C5:E5</f>
        <v>XXX</v>
      </c>
      <c r="D5" s="74"/>
      <c r="E5" s="75"/>
      <c r="F5" s="22" t="s">
        <v>27</v>
      </c>
      <c r="G5" s="22"/>
      <c r="H5" s="22"/>
      <c r="I5" s="76" t="str">
        <f>'April '!I5:J5</f>
        <v>XX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tr">
        <f>'April '!I6:J6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153</v>
      </c>
      <c r="B9" s="4" t="s">
        <v>15</v>
      </c>
      <c r="C9" s="32"/>
      <c r="D9" s="29"/>
      <c r="E9" s="29"/>
      <c r="F9" s="29"/>
      <c r="G9" s="6">
        <f t="shared" ref="G9:G39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154</v>
      </c>
      <c r="B10" s="4" t="s">
        <v>16</v>
      </c>
      <c r="C10" s="32"/>
      <c r="D10" s="29"/>
      <c r="E10" s="29"/>
      <c r="F10" s="29"/>
      <c r="G10" s="6">
        <f t="shared" si="0"/>
        <v>0</v>
      </c>
      <c r="H10" s="26">
        <f t="shared" ref="H10:H39" si="1">IF(G10&gt;TIME(10,0,0),"10:00",G10)</f>
        <v>0</v>
      </c>
      <c r="I10" s="30"/>
      <c r="J10" s="31"/>
    </row>
    <row r="11" spans="1:14" x14ac:dyDescent="0.25">
      <c r="A11" s="4" t="s">
        <v>155</v>
      </c>
      <c r="B11" s="4" t="s">
        <v>17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156</v>
      </c>
      <c r="B12" s="4" t="s">
        <v>18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157</v>
      </c>
      <c r="B13" s="4" t="s">
        <v>12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158</v>
      </c>
      <c r="B14" s="4" t="s">
        <v>13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159</v>
      </c>
      <c r="B15" s="4" t="s">
        <v>14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160</v>
      </c>
      <c r="B16" s="4" t="s">
        <v>15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161</v>
      </c>
      <c r="B17" s="4" t="s">
        <v>16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162</v>
      </c>
      <c r="B18" s="4" t="s">
        <v>17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163</v>
      </c>
      <c r="B19" s="4" t="s">
        <v>18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164</v>
      </c>
      <c r="B20" s="4" t="s">
        <v>12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165</v>
      </c>
      <c r="B21" s="4" t="s">
        <v>13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166</v>
      </c>
      <c r="B22" s="4" t="s">
        <v>14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167</v>
      </c>
      <c r="B23" s="4" t="s">
        <v>15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168</v>
      </c>
      <c r="B24" s="4" t="s">
        <v>16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169</v>
      </c>
      <c r="B25" s="4" t="s">
        <v>17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170</v>
      </c>
      <c r="B26" s="4" t="s">
        <v>18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171</v>
      </c>
      <c r="B27" s="4" t="s">
        <v>12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172</v>
      </c>
      <c r="B28" s="4" t="s">
        <v>13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173</v>
      </c>
      <c r="B29" s="4" t="s">
        <v>14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174</v>
      </c>
      <c r="B30" s="4" t="s">
        <v>15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175</v>
      </c>
      <c r="B31" s="4" t="s">
        <v>16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176</v>
      </c>
      <c r="B32" s="4" t="s">
        <v>17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177</v>
      </c>
      <c r="B33" s="4" t="s">
        <v>18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178</v>
      </c>
      <c r="B34" s="4" t="s">
        <v>12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179</v>
      </c>
      <c r="B35" s="4" t="s">
        <v>13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180</v>
      </c>
      <c r="B36" s="4" t="s">
        <v>14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181</v>
      </c>
      <c r="B37" s="4" t="s">
        <v>15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182</v>
      </c>
      <c r="B38" s="4" t="s">
        <v>16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x14ac:dyDescent="0.25">
      <c r="A39" s="4" t="s">
        <v>183</v>
      </c>
      <c r="B39" s="4" t="s">
        <v>17</v>
      </c>
      <c r="C39" s="32"/>
      <c r="D39" s="29"/>
      <c r="E39" s="29"/>
      <c r="F39" s="29"/>
      <c r="G39" s="6">
        <f t="shared" si="0"/>
        <v>0</v>
      </c>
      <c r="H39" s="26">
        <f t="shared" si="1"/>
        <v>0</v>
      </c>
      <c r="I39" s="30"/>
      <c r="J39" s="31"/>
    </row>
    <row r="40" spans="1:10" ht="15.75" thickBot="1" x14ac:dyDescent="0.3">
      <c r="A40" s="37"/>
    </row>
    <row r="41" spans="1:10" ht="16.5" customHeight="1" x14ac:dyDescent="0.25">
      <c r="A41" s="7" t="s">
        <v>20</v>
      </c>
      <c r="B41" s="12"/>
      <c r="C41" s="13"/>
      <c r="D41" s="13"/>
      <c r="E41" s="13"/>
      <c r="F41" s="8"/>
      <c r="G41" s="13"/>
      <c r="H41" s="33">
        <f>SUM(C9:C39)</f>
        <v>0</v>
      </c>
    </row>
    <row r="42" spans="1:10" x14ac:dyDescent="0.25">
      <c r="A42" s="9" t="s">
        <v>19</v>
      </c>
      <c r="B42" s="16"/>
      <c r="F42" s="1"/>
      <c r="H42" s="34">
        <f>SUM(H9:H39)</f>
        <v>0</v>
      </c>
    </row>
    <row r="43" spans="1:10" x14ac:dyDescent="0.25">
      <c r="A43" s="9" t="s">
        <v>22</v>
      </c>
      <c r="B43" s="16"/>
      <c r="F43" s="1"/>
      <c r="H43" s="34">
        <f>'April '!H43</f>
        <v>0</v>
      </c>
    </row>
    <row r="44" spans="1:10" ht="19.5" thickBot="1" x14ac:dyDescent="0.35">
      <c r="A44" s="10" t="s">
        <v>21</v>
      </c>
      <c r="B44" s="14"/>
      <c r="C44" s="15"/>
      <c r="D44" s="15"/>
      <c r="E44" s="15"/>
      <c r="F44" s="11"/>
      <c r="G44" s="15"/>
      <c r="H44" s="38">
        <f>H42-H41+H43</f>
        <v>0</v>
      </c>
    </row>
    <row r="45" spans="1:10" x14ac:dyDescent="0.25">
      <c r="A45" s="19"/>
      <c r="F45" s="1"/>
      <c r="G45" s="1"/>
      <c r="H45" s="1"/>
    </row>
    <row r="46" spans="1:10" ht="9.75" customHeight="1" x14ac:dyDescent="0.25"/>
    <row r="47" spans="1:10" x14ac:dyDescent="0.25">
      <c r="A47" s="1"/>
      <c r="B47" s="1"/>
      <c r="C47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4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6"/>
  <sheetViews>
    <sheetView showGridLines="0" workbookViewId="0">
      <selection activeCell="B9" sqref="B9:B38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'Mai '!C2:E2</f>
        <v>XXX</v>
      </c>
      <c r="D2" s="65"/>
      <c r="E2" s="66"/>
      <c r="F2" s="67" t="s">
        <v>24</v>
      </c>
      <c r="G2" s="64"/>
      <c r="H2" s="35"/>
      <c r="I2" s="68" t="s">
        <v>184</v>
      </c>
      <c r="J2" s="69"/>
    </row>
    <row r="3" spans="1:14" ht="15.75" thickBot="1" x14ac:dyDescent="0.3">
      <c r="A3" s="52" t="s">
        <v>1</v>
      </c>
      <c r="B3" s="53"/>
      <c r="C3" s="54" t="str">
        <f>'Mai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'Mai '!C4:E4</f>
        <v>XXX</v>
      </c>
      <c r="D4" s="70"/>
      <c r="E4" s="71"/>
      <c r="F4" s="17" t="s">
        <v>29</v>
      </c>
      <c r="G4" s="17"/>
      <c r="H4" s="17"/>
      <c r="I4" s="72" t="str">
        <f>'Mai '!I4:J4</f>
        <v>Mo</v>
      </c>
      <c r="J4" s="73"/>
    </row>
    <row r="5" spans="1:14" x14ac:dyDescent="0.25">
      <c r="A5" s="21" t="s">
        <v>122</v>
      </c>
      <c r="B5" s="22"/>
      <c r="C5" s="74" t="str">
        <f>'Mai '!C5:E5</f>
        <v>XXX</v>
      </c>
      <c r="D5" s="74"/>
      <c r="E5" s="75"/>
      <c r="F5" s="22" t="s">
        <v>27</v>
      </c>
      <c r="G5" s="22"/>
      <c r="H5" s="22"/>
      <c r="I5" s="76" t="str">
        <f>'Mai '!I5:J5</f>
        <v>XX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tr">
        <f>'Mai '!I6:J6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186</v>
      </c>
      <c r="B9" s="4" t="s">
        <v>18</v>
      </c>
      <c r="C9" s="32"/>
      <c r="D9" s="29"/>
      <c r="E9" s="29"/>
      <c r="F9" s="29"/>
      <c r="G9" s="6">
        <f t="shared" ref="G9:G38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187</v>
      </c>
      <c r="B10" s="4" t="s">
        <v>12</v>
      </c>
      <c r="C10" s="32"/>
      <c r="D10" s="29"/>
      <c r="E10" s="29"/>
      <c r="F10" s="29"/>
      <c r="G10" s="6">
        <f t="shared" si="0"/>
        <v>0</v>
      </c>
      <c r="H10" s="26">
        <f t="shared" ref="H10:H38" si="1">IF(G10&gt;TIME(10,0,0),"10:00",G10)</f>
        <v>0</v>
      </c>
      <c r="I10" s="30"/>
      <c r="J10" s="31"/>
    </row>
    <row r="11" spans="1:14" x14ac:dyDescent="0.25">
      <c r="A11" s="4" t="s">
        <v>188</v>
      </c>
      <c r="B11" s="4" t="s">
        <v>13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189</v>
      </c>
      <c r="B12" s="4" t="s">
        <v>14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190</v>
      </c>
      <c r="B13" s="4" t="s">
        <v>15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191</v>
      </c>
      <c r="B14" s="4" t="s">
        <v>16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192</v>
      </c>
      <c r="B15" s="4" t="s">
        <v>17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193</v>
      </c>
      <c r="B16" s="4" t="s">
        <v>18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194</v>
      </c>
      <c r="B17" s="4" t="s">
        <v>12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195</v>
      </c>
      <c r="B18" s="4" t="s">
        <v>13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196</v>
      </c>
      <c r="B19" s="4" t="s">
        <v>14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197</v>
      </c>
      <c r="B20" s="4" t="s">
        <v>15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198</v>
      </c>
      <c r="B21" s="4" t="s">
        <v>16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199</v>
      </c>
      <c r="B22" s="4" t="s">
        <v>17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200</v>
      </c>
      <c r="B23" s="4" t="s">
        <v>18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201</v>
      </c>
      <c r="B24" s="4" t="s">
        <v>12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202</v>
      </c>
      <c r="B25" s="4" t="s">
        <v>13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203</v>
      </c>
      <c r="B26" s="4" t="s">
        <v>14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204</v>
      </c>
      <c r="B27" s="4" t="s">
        <v>15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205</v>
      </c>
      <c r="B28" s="4" t="s">
        <v>16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206</v>
      </c>
      <c r="B29" s="4" t="s">
        <v>17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207</v>
      </c>
      <c r="B30" s="4" t="s">
        <v>18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208</v>
      </c>
      <c r="B31" s="4" t="s">
        <v>12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209</v>
      </c>
      <c r="B32" s="4" t="s">
        <v>13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210</v>
      </c>
      <c r="B33" s="4" t="s">
        <v>14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211</v>
      </c>
      <c r="B34" s="4" t="s">
        <v>15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212</v>
      </c>
      <c r="B35" s="4" t="s">
        <v>16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213</v>
      </c>
      <c r="B36" s="4" t="s">
        <v>17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214</v>
      </c>
      <c r="B37" s="4" t="s">
        <v>18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215</v>
      </c>
      <c r="B38" s="4" t="s">
        <v>12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ht="15.75" thickBot="1" x14ac:dyDescent="0.3">
      <c r="A39" s="37"/>
    </row>
    <row r="40" spans="1:10" ht="16.5" customHeight="1" x14ac:dyDescent="0.25">
      <c r="A40" s="7" t="s">
        <v>20</v>
      </c>
      <c r="B40" s="12"/>
      <c r="C40" s="13"/>
      <c r="D40" s="13"/>
      <c r="E40" s="13"/>
      <c r="F40" s="8"/>
      <c r="G40" s="13"/>
      <c r="H40" s="33">
        <f>SUM(C9:C38)</f>
        <v>0</v>
      </c>
    </row>
    <row r="41" spans="1:10" x14ac:dyDescent="0.25">
      <c r="A41" s="9" t="s">
        <v>19</v>
      </c>
      <c r="B41" s="16"/>
      <c r="F41" s="1"/>
      <c r="H41" s="34">
        <f>SUM(H9:H38)</f>
        <v>0</v>
      </c>
    </row>
    <row r="42" spans="1:10" x14ac:dyDescent="0.25">
      <c r="A42" s="9" t="s">
        <v>22</v>
      </c>
      <c r="B42" s="16"/>
      <c r="F42" s="1"/>
      <c r="H42" s="34">
        <f>'Mai '!H44</f>
        <v>0</v>
      </c>
    </row>
    <row r="43" spans="1:10" ht="19.5" thickBot="1" x14ac:dyDescent="0.35">
      <c r="A43" s="10" t="s">
        <v>21</v>
      </c>
      <c r="B43" s="14"/>
      <c r="C43" s="15"/>
      <c r="D43" s="15"/>
      <c r="E43" s="15"/>
      <c r="F43" s="11"/>
      <c r="G43" s="15"/>
      <c r="H43" s="38">
        <f>H41-H40+H42</f>
        <v>0</v>
      </c>
    </row>
    <row r="44" spans="1:10" x14ac:dyDescent="0.25">
      <c r="A44" s="19"/>
      <c r="F44" s="1"/>
      <c r="G44" s="1"/>
      <c r="H44" s="1"/>
    </row>
    <row r="45" spans="1:10" ht="9.75" customHeight="1" x14ac:dyDescent="0.25"/>
    <row r="46" spans="1:10" x14ac:dyDescent="0.25">
      <c r="A46" s="1"/>
      <c r="B46" s="1"/>
      <c r="C46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5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7"/>
  <sheetViews>
    <sheetView showGridLines="0" workbookViewId="0">
      <selection activeCell="B9" sqref="B9:B39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'Juni '!C2:E2</f>
        <v>XXX</v>
      </c>
      <c r="D2" s="65"/>
      <c r="E2" s="66"/>
      <c r="F2" s="67" t="s">
        <v>24</v>
      </c>
      <c r="G2" s="64"/>
      <c r="H2" s="35"/>
      <c r="I2" s="68" t="s">
        <v>247</v>
      </c>
      <c r="J2" s="69"/>
    </row>
    <row r="3" spans="1:14" ht="15.75" thickBot="1" x14ac:dyDescent="0.3">
      <c r="A3" s="52" t="s">
        <v>1</v>
      </c>
      <c r="B3" s="53"/>
      <c r="C3" s="54" t="str">
        <f>'Juni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'Juni '!C4:E4</f>
        <v>XXX</v>
      </c>
      <c r="D4" s="70"/>
      <c r="E4" s="71"/>
      <c r="F4" s="17" t="s">
        <v>29</v>
      </c>
      <c r="G4" s="17"/>
      <c r="H4" s="17"/>
      <c r="I4" s="72" t="str">
        <f>'Juni '!I4:J4</f>
        <v>Mo</v>
      </c>
      <c r="J4" s="73"/>
    </row>
    <row r="5" spans="1:14" x14ac:dyDescent="0.25">
      <c r="A5" s="21" t="s">
        <v>122</v>
      </c>
      <c r="B5" s="22"/>
      <c r="C5" s="74" t="str">
        <f>'Juni '!C5:E5</f>
        <v>XXX</v>
      </c>
      <c r="D5" s="74"/>
      <c r="E5" s="75"/>
      <c r="F5" s="22" t="s">
        <v>27</v>
      </c>
      <c r="G5" s="22"/>
      <c r="H5" s="22"/>
      <c r="I5" s="76" t="str">
        <f>'Juni '!I5:J5</f>
        <v>XX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tr">
        <f>'Juni '!I6:J6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216</v>
      </c>
      <c r="B9" s="4" t="s">
        <v>13</v>
      </c>
      <c r="C9" s="32"/>
      <c r="D9" s="29"/>
      <c r="E9" s="29"/>
      <c r="F9" s="29"/>
      <c r="G9" s="6">
        <f t="shared" ref="G9:G39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217</v>
      </c>
      <c r="B10" s="4" t="s">
        <v>14</v>
      </c>
      <c r="C10" s="32"/>
      <c r="D10" s="29"/>
      <c r="E10" s="29"/>
      <c r="F10" s="29"/>
      <c r="G10" s="6">
        <f t="shared" si="0"/>
        <v>0</v>
      </c>
      <c r="H10" s="26">
        <f t="shared" ref="H10:H39" si="1">IF(G10&gt;TIME(10,0,0),"10:00",G10)</f>
        <v>0</v>
      </c>
      <c r="I10" s="30"/>
      <c r="J10" s="31"/>
    </row>
    <row r="11" spans="1:14" x14ac:dyDescent="0.25">
      <c r="A11" s="4" t="s">
        <v>218</v>
      </c>
      <c r="B11" s="4" t="s">
        <v>15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219</v>
      </c>
      <c r="B12" s="4" t="s">
        <v>16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220</v>
      </c>
      <c r="B13" s="4" t="s">
        <v>17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221</v>
      </c>
      <c r="B14" s="4" t="s">
        <v>18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222</v>
      </c>
      <c r="B15" s="4" t="s">
        <v>12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223</v>
      </c>
      <c r="B16" s="4" t="s">
        <v>13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224</v>
      </c>
      <c r="B17" s="4" t="s">
        <v>14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225</v>
      </c>
      <c r="B18" s="4" t="s">
        <v>15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226</v>
      </c>
      <c r="B19" s="4" t="s">
        <v>16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227</v>
      </c>
      <c r="B20" s="4" t="s">
        <v>17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228</v>
      </c>
      <c r="B21" s="4" t="s">
        <v>18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229</v>
      </c>
      <c r="B22" s="4" t="s">
        <v>12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230</v>
      </c>
      <c r="B23" s="4" t="s">
        <v>13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231</v>
      </c>
      <c r="B24" s="4" t="s">
        <v>14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232</v>
      </c>
      <c r="B25" s="4" t="s">
        <v>15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233</v>
      </c>
      <c r="B26" s="4" t="s">
        <v>16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234</v>
      </c>
      <c r="B27" s="4" t="s">
        <v>17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235</v>
      </c>
      <c r="B28" s="4" t="s">
        <v>18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236</v>
      </c>
      <c r="B29" s="4" t="s">
        <v>12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237</v>
      </c>
      <c r="B30" s="4" t="s">
        <v>13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238</v>
      </c>
      <c r="B31" s="4" t="s">
        <v>14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239</v>
      </c>
      <c r="B32" s="4" t="s">
        <v>15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240</v>
      </c>
      <c r="B33" s="4" t="s">
        <v>16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241</v>
      </c>
      <c r="B34" s="4" t="s">
        <v>17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242</v>
      </c>
      <c r="B35" s="4" t="s">
        <v>18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243</v>
      </c>
      <c r="B36" s="4" t="s">
        <v>12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244</v>
      </c>
      <c r="B37" s="4" t="s">
        <v>13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245</v>
      </c>
      <c r="B38" s="4" t="s">
        <v>14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x14ac:dyDescent="0.25">
      <c r="A39" s="4" t="s">
        <v>246</v>
      </c>
      <c r="B39" s="4" t="s">
        <v>15</v>
      </c>
      <c r="C39" s="32"/>
      <c r="D39" s="29"/>
      <c r="E39" s="29"/>
      <c r="F39" s="29"/>
      <c r="G39" s="6">
        <f t="shared" si="0"/>
        <v>0</v>
      </c>
      <c r="H39" s="26">
        <f t="shared" si="1"/>
        <v>0</v>
      </c>
      <c r="I39" s="30"/>
      <c r="J39" s="31"/>
    </row>
    <row r="40" spans="1:10" ht="15.75" thickBot="1" x14ac:dyDescent="0.3">
      <c r="A40" s="37"/>
    </row>
    <row r="41" spans="1:10" ht="16.5" customHeight="1" x14ac:dyDescent="0.25">
      <c r="A41" s="7" t="s">
        <v>20</v>
      </c>
      <c r="B41" s="12"/>
      <c r="C41" s="13"/>
      <c r="D41" s="13"/>
      <c r="E41" s="13"/>
      <c r="F41" s="8"/>
      <c r="G41" s="13"/>
      <c r="H41" s="33">
        <f>SUM(C9:C39)</f>
        <v>0</v>
      </c>
    </row>
    <row r="42" spans="1:10" x14ac:dyDescent="0.25">
      <c r="A42" s="9" t="s">
        <v>19</v>
      </c>
      <c r="B42" s="16"/>
      <c r="F42" s="1"/>
      <c r="H42" s="34">
        <f>SUM(H9:H39)</f>
        <v>0</v>
      </c>
    </row>
    <row r="43" spans="1:10" x14ac:dyDescent="0.25">
      <c r="A43" s="9" t="s">
        <v>22</v>
      </c>
      <c r="B43" s="16"/>
      <c r="F43" s="1"/>
      <c r="H43" s="34">
        <f>'Juni '!H43</f>
        <v>0</v>
      </c>
    </row>
    <row r="44" spans="1:10" ht="19.5" thickBot="1" x14ac:dyDescent="0.35">
      <c r="A44" s="10" t="s">
        <v>21</v>
      </c>
      <c r="B44" s="14"/>
      <c r="C44" s="15"/>
      <c r="D44" s="15"/>
      <c r="E44" s="15"/>
      <c r="F44" s="11"/>
      <c r="G44" s="15"/>
      <c r="H44" s="38">
        <f>H42-H41+H43</f>
        <v>0</v>
      </c>
    </row>
    <row r="45" spans="1:10" x14ac:dyDescent="0.25">
      <c r="A45" s="19"/>
      <c r="F45" s="1"/>
      <c r="G45" s="1"/>
      <c r="H45" s="1"/>
    </row>
    <row r="46" spans="1:10" ht="9.75" customHeight="1" x14ac:dyDescent="0.25"/>
    <row r="47" spans="1:10" x14ac:dyDescent="0.25">
      <c r="A47" s="1"/>
      <c r="B47" s="1"/>
      <c r="C47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6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7"/>
  <sheetViews>
    <sheetView showGridLines="0" workbookViewId="0">
      <selection activeCell="B9" sqref="B9:B39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'Juli '!C2:E2</f>
        <v>XXX</v>
      </c>
      <c r="D2" s="65"/>
      <c r="E2" s="66"/>
      <c r="F2" s="67" t="s">
        <v>24</v>
      </c>
      <c r="G2" s="64"/>
      <c r="H2" s="35"/>
      <c r="I2" s="68" t="s">
        <v>248</v>
      </c>
      <c r="J2" s="69"/>
    </row>
    <row r="3" spans="1:14" ht="15.75" thickBot="1" x14ac:dyDescent="0.3">
      <c r="A3" s="52" t="s">
        <v>1</v>
      </c>
      <c r="B3" s="53"/>
      <c r="C3" s="54" t="str">
        <f>'Juli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'Juli '!C4:E4</f>
        <v>XXX</v>
      </c>
      <c r="D4" s="70"/>
      <c r="E4" s="71"/>
      <c r="F4" s="17" t="s">
        <v>29</v>
      </c>
      <c r="G4" s="17"/>
      <c r="H4" s="17"/>
      <c r="I4" s="72" t="str">
        <f>'Juli '!I4:J4</f>
        <v>Mo</v>
      </c>
      <c r="J4" s="73"/>
    </row>
    <row r="5" spans="1:14" x14ac:dyDescent="0.25">
      <c r="A5" s="21" t="s">
        <v>122</v>
      </c>
      <c r="B5" s="22"/>
      <c r="C5" s="74" t="str">
        <f>'Juli '!C5:E5</f>
        <v>XXX</v>
      </c>
      <c r="D5" s="74"/>
      <c r="E5" s="75"/>
      <c r="F5" s="22" t="s">
        <v>27</v>
      </c>
      <c r="G5" s="22"/>
      <c r="H5" s="22"/>
      <c r="I5" s="76" t="str">
        <f>'Juli '!I5:J5</f>
        <v>XX</v>
      </c>
      <c r="J5" s="77"/>
    </row>
    <row r="6" spans="1:14" ht="15.75" thickBot="1" x14ac:dyDescent="0.3">
      <c r="A6" s="23"/>
      <c r="B6" s="18"/>
      <c r="C6" s="36"/>
      <c r="D6" s="39"/>
      <c r="E6" s="25"/>
      <c r="F6" s="18" t="s">
        <v>28</v>
      </c>
      <c r="G6" s="18"/>
      <c r="H6" s="18"/>
      <c r="I6" s="78" t="str">
        <f>'Juli '!I6:J6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249</v>
      </c>
      <c r="B9" s="4" t="s">
        <v>16</v>
      </c>
      <c r="C9" s="32"/>
      <c r="D9" s="29"/>
      <c r="E9" s="29"/>
      <c r="F9" s="29"/>
      <c r="G9" s="6">
        <f t="shared" ref="G9:G39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250</v>
      </c>
      <c r="B10" s="4" t="s">
        <v>17</v>
      </c>
      <c r="C10" s="32"/>
      <c r="D10" s="29"/>
      <c r="E10" s="29"/>
      <c r="F10" s="29"/>
      <c r="G10" s="6">
        <f t="shared" si="0"/>
        <v>0</v>
      </c>
      <c r="H10" s="26">
        <f t="shared" ref="H10:H39" si="1">IF(G10&gt;TIME(10,0,0),"10:00",G10)</f>
        <v>0</v>
      </c>
      <c r="I10" s="30"/>
      <c r="J10" s="31"/>
    </row>
    <row r="11" spans="1:14" x14ac:dyDescent="0.25">
      <c r="A11" s="4" t="s">
        <v>251</v>
      </c>
      <c r="B11" s="4" t="s">
        <v>18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252</v>
      </c>
      <c r="B12" s="4" t="s">
        <v>12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253</v>
      </c>
      <c r="B13" s="4" t="s">
        <v>13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254</v>
      </c>
      <c r="B14" s="4" t="s">
        <v>14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255</v>
      </c>
      <c r="B15" s="4" t="s">
        <v>15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256</v>
      </c>
      <c r="B16" s="4" t="s">
        <v>16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257</v>
      </c>
      <c r="B17" s="4" t="s">
        <v>17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258</v>
      </c>
      <c r="B18" s="4" t="s">
        <v>18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259</v>
      </c>
      <c r="B19" s="4" t="s">
        <v>12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260</v>
      </c>
      <c r="B20" s="4" t="s">
        <v>13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261</v>
      </c>
      <c r="B21" s="4" t="s">
        <v>14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262</v>
      </c>
      <c r="B22" s="4" t="s">
        <v>15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263</v>
      </c>
      <c r="B23" s="4" t="s">
        <v>16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264</v>
      </c>
      <c r="B24" s="4" t="s">
        <v>17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265</v>
      </c>
      <c r="B25" s="4" t="s">
        <v>18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266</v>
      </c>
      <c r="B26" s="4" t="s">
        <v>12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267</v>
      </c>
      <c r="B27" s="4" t="s">
        <v>13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268</v>
      </c>
      <c r="B28" s="4" t="s">
        <v>14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269</v>
      </c>
      <c r="B29" s="4" t="s">
        <v>15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270</v>
      </c>
      <c r="B30" s="4" t="s">
        <v>16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271</v>
      </c>
      <c r="B31" s="4" t="s">
        <v>17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272</v>
      </c>
      <c r="B32" s="4" t="s">
        <v>18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273</v>
      </c>
      <c r="B33" s="4" t="s">
        <v>12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274</v>
      </c>
      <c r="B34" s="4" t="s">
        <v>13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275</v>
      </c>
      <c r="B35" s="4" t="s">
        <v>14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276</v>
      </c>
      <c r="B36" s="4" t="s">
        <v>15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277</v>
      </c>
      <c r="B37" s="4" t="s">
        <v>16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278</v>
      </c>
      <c r="B38" s="4" t="s">
        <v>17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x14ac:dyDescent="0.25">
      <c r="A39" s="4" t="s">
        <v>279</v>
      </c>
      <c r="B39" s="4" t="s">
        <v>18</v>
      </c>
      <c r="C39" s="32"/>
      <c r="D39" s="29"/>
      <c r="E39" s="29"/>
      <c r="F39" s="29"/>
      <c r="G39" s="6">
        <f t="shared" si="0"/>
        <v>0</v>
      </c>
      <c r="H39" s="26">
        <f t="shared" si="1"/>
        <v>0</v>
      </c>
      <c r="I39" s="30"/>
      <c r="J39" s="31"/>
    </row>
    <row r="40" spans="1:10" ht="15.75" thickBot="1" x14ac:dyDescent="0.3">
      <c r="A40" s="37"/>
    </row>
    <row r="41" spans="1:10" ht="16.5" customHeight="1" x14ac:dyDescent="0.25">
      <c r="A41" s="7" t="s">
        <v>20</v>
      </c>
      <c r="B41" s="12"/>
      <c r="C41" s="13"/>
      <c r="D41" s="13"/>
      <c r="E41" s="13"/>
      <c r="F41" s="8"/>
      <c r="G41" s="13"/>
      <c r="H41" s="33">
        <f>SUM(C9:C39)</f>
        <v>0</v>
      </c>
    </row>
    <row r="42" spans="1:10" x14ac:dyDescent="0.25">
      <c r="A42" s="9" t="s">
        <v>19</v>
      </c>
      <c r="B42" s="16"/>
      <c r="F42" s="1"/>
      <c r="H42" s="34">
        <f>SUM(H9:H39)</f>
        <v>0</v>
      </c>
    </row>
    <row r="43" spans="1:10" x14ac:dyDescent="0.25">
      <c r="A43" s="9" t="s">
        <v>22</v>
      </c>
      <c r="B43" s="16"/>
      <c r="F43" s="1"/>
      <c r="H43" s="34">
        <f>'Juli '!H44</f>
        <v>0</v>
      </c>
    </row>
    <row r="44" spans="1:10" ht="19.5" thickBot="1" x14ac:dyDescent="0.35">
      <c r="A44" s="10" t="s">
        <v>21</v>
      </c>
      <c r="B44" s="14"/>
      <c r="C44" s="15"/>
      <c r="D44" s="15"/>
      <c r="E44" s="15"/>
      <c r="F44" s="11"/>
      <c r="G44" s="15"/>
      <c r="H44" s="38">
        <f>H42-H41+H43</f>
        <v>0</v>
      </c>
    </row>
    <row r="45" spans="1:10" x14ac:dyDescent="0.25">
      <c r="A45" s="19"/>
      <c r="F45" s="1"/>
      <c r="G45" s="1"/>
      <c r="H45" s="1"/>
    </row>
    <row r="46" spans="1:10" ht="9.75" customHeight="1" x14ac:dyDescent="0.25"/>
    <row r="47" spans="1:10" x14ac:dyDescent="0.25">
      <c r="A47" s="1"/>
      <c r="B47" s="1"/>
      <c r="C47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7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showGridLines="0" workbookViewId="0">
      <selection activeCell="L38" sqref="L38"/>
    </sheetView>
  </sheetViews>
  <sheetFormatPr baseColWidth="10" defaultRowHeight="15" x14ac:dyDescent="0.25"/>
  <cols>
    <col min="1" max="1" width="6.7109375" customWidth="1"/>
    <col min="2" max="2" width="5.5703125" customWidth="1"/>
    <col min="3" max="4" width="8.85546875" customWidth="1"/>
    <col min="5" max="6" width="7" customWidth="1"/>
    <col min="7" max="7" width="9" hidden="1" customWidth="1"/>
    <col min="8" max="8" width="9" customWidth="1"/>
    <col min="9" max="9" width="14.42578125" customWidth="1"/>
    <col min="10" max="10" width="12.28515625" customWidth="1"/>
  </cols>
  <sheetData>
    <row r="1" spans="1:14" ht="30" customHeight="1" thickBot="1" x14ac:dyDescent="0.3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2"/>
    </row>
    <row r="2" spans="1:14" x14ac:dyDescent="0.25">
      <c r="A2" s="63" t="s">
        <v>0</v>
      </c>
      <c r="B2" s="64"/>
      <c r="C2" s="65" t="str">
        <f>'August '!C2:E2</f>
        <v>XXX</v>
      </c>
      <c r="D2" s="65"/>
      <c r="E2" s="66"/>
      <c r="F2" s="67" t="s">
        <v>24</v>
      </c>
      <c r="G2" s="64"/>
      <c r="H2" s="35"/>
      <c r="I2" s="68" t="s">
        <v>280</v>
      </c>
      <c r="J2" s="69"/>
    </row>
    <row r="3" spans="1:14" ht="15.75" thickBot="1" x14ac:dyDescent="0.3">
      <c r="A3" s="52" t="s">
        <v>1</v>
      </c>
      <c r="B3" s="53"/>
      <c r="C3" s="54" t="str">
        <f>'August '!C3:E3</f>
        <v>XXX</v>
      </c>
      <c r="D3" s="54"/>
      <c r="E3" s="55"/>
      <c r="F3" s="56" t="s">
        <v>25</v>
      </c>
      <c r="G3" s="57"/>
      <c r="H3" s="36"/>
      <c r="I3" s="58">
        <v>2025</v>
      </c>
      <c r="J3" s="59"/>
    </row>
    <row r="4" spans="1:14" x14ac:dyDescent="0.25">
      <c r="A4" s="20" t="s">
        <v>26</v>
      </c>
      <c r="B4" s="17"/>
      <c r="C4" s="70" t="str">
        <f>'August '!C4:E4</f>
        <v>XXX</v>
      </c>
      <c r="D4" s="70"/>
      <c r="E4" s="71"/>
      <c r="F4" s="17" t="s">
        <v>29</v>
      </c>
      <c r="G4" s="17"/>
      <c r="H4" s="17"/>
      <c r="I4" s="72" t="str">
        <f>'August '!I4:J4</f>
        <v>Mo</v>
      </c>
      <c r="J4" s="73"/>
    </row>
    <row r="5" spans="1:14" x14ac:dyDescent="0.25">
      <c r="A5" s="21" t="s">
        <v>122</v>
      </c>
      <c r="B5" s="22"/>
      <c r="C5" s="74" t="str">
        <f>'August '!C5:E5</f>
        <v>XXX</v>
      </c>
      <c r="D5" s="74"/>
      <c r="E5" s="75"/>
      <c r="F5" s="22" t="s">
        <v>27</v>
      </c>
      <c r="G5" s="22"/>
      <c r="H5" s="22"/>
      <c r="I5" s="76" t="str">
        <f>'August '!I5:J5</f>
        <v>XX</v>
      </c>
      <c r="J5" s="77"/>
    </row>
    <row r="6" spans="1:14" ht="15.75" thickBot="1" x14ac:dyDescent="0.3">
      <c r="A6" s="23"/>
      <c r="B6" s="18"/>
      <c r="C6" s="36"/>
      <c r="D6" s="24"/>
      <c r="E6" s="25"/>
      <c r="F6" s="18" t="s">
        <v>28</v>
      </c>
      <c r="G6" s="18"/>
      <c r="H6" s="18"/>
      <c r="I6" s="78" t="str">
        <f>'August '!I6:J6</f>
        <v>XX</v>
      </c>
      <c r="J6" s="79"/>
    </row>
    <row r="7" spans="1:14" x14ac:dyDescent="0.25">
      <c r="D7" s="3"/>
    </row>
    <row r="8" spans="1:14" x14ac:dyDescent="0.25">
      <c r="A8" s="2" t="s">
        <v>30</v>
      </c>
      <c r="B8" s="2" t="s">
        <v>2</v>
      </c>
      <c r="C8" s="5" t="s">
        <v>7</v>
      </c>
      <c r="D8" s="2" t="s">
        <v>3</v>
      </c>
      <c r="E8" s="2" t="s">
        <v>4</v>
      </c>
      <c r="F8" s="2" t="s">
        <v>9</v>
      </c>
      <c r="G8" s="2" t="s">
        <v>8</v>
      </c>
      <c r="H8" s="2" t="s">
        <v>31</v>
      </c>
      <c r="I8" s="2" t="s">
        <v>6</v>
      </c>
      <c r="J8" s="2" t="s">
        <v>5</v>
      </c>
    </row>
    <row r="9" spans="1:14" x14ac:dyDescent="0.25">
      <c r="A9" s="4" t="s">
        <v>281</v>
      </c>
      <c r="B9" s="4" t="s">
        <v>12</v>
      </c>
      <c r="C9" s="32"/>
      <c r="D9" s="29"/>
      <c r="E9" s="29"/>
      <c r="F9" s="29"/>
      <c r="G9" s="6">
        <f t="shared" ref="G9:G38" si="0">IF(OR(I9="U",I9="F",I9="K"),C9,E9-D9-F9)</f>
        <v>0</v>
      </c>
      <c r="H9" s="26">
        <f>IF(G9&gt;TIME(10,0,0),"10:00",G9)</f>
        <v>0</v>
      </c>
      <c r="I9" s="30"/>
      <c r="J9" s="31"/>
    </row>
    <row r="10" spans="1:14" x14ac:dyDescent="0.25">
      <c r="A10" s="4" t="s">
        <v>282</v>
      </c>
      <c r="B10" s="4" t="s">
        <v>13</v>
      </c>
      <c r="C10" s="32"/>
      <c r="D10" s="29"/>
      <c r="E10" s="29"/>
      <c r="F10" s="29"/>
      <c r="G10" s="6">
        <f t="shared" si="0"/>
        <v>0</v>
      </c>
      <c r="H10" s="26">
        <f t="shared" ref="H10:H38" si="1">IF(G10&gt;TIME(10,0,0),"10:00",G10)</f>
        <v>0</v>
      </c>
      <c r="I10" s="30"/>
      <c r="J10" s="31"/>
    </row>
    <row r="11" spans="1:14" x14ac:dyDescent="0.25">
      <c r="A11" s="4" t="s">
        <v>283</v>
      </c>
      <c r="B11" s="4" t="s">
        <v>14</v>
      </c>
      <c r="C11" s="32"/>
      <c r="D11" s="29"/>
      <c r="E11" s="29"/>
      <c r="F11" s="29"/>
      <c r="G11" s="6">
        <f t="shared" si="0"/>
        <v>0</v>
      </c>
      <c r="H11" s="26">
        <f t="shared" si="1"/>
        <v>0</v>
      </c>
      <c r="I11" s="30"/>
      <c r="J11" s="31"/>
      <c r="N11" s="28"/>
    </row>
    <row r="12" spans="1:14" x14ac:dyDescent="0.25">
      <c r="A12" s="4" t="s">
        <v>284</v>
      </c>
      <c r="B12" s="4" t="s">
        <v>15</v>
      </c>
      <c r="C12" s="32"/>
      <c r="D12" s="29"/>
      <c r="E12" s="29"/>
      <c r="F12" s="29"/>
      <c r="G12" s="6">
        <f t="shared" si="0"/>
        <v>0</v>
      </c>
      <c r="H12" s="26">
        <f t="shared" si="1"/>
        <v>0</v>
      </c>
      <c r="I12" s="30"/>
      <c r="J12" s="31"/>
    </row>
    <row r="13" spans="1:14" ht="15" customHeight="1" x14ac:dyDescent="0.25">
      <c r="A13" s="4" t="s">
        <v>285</v>
      </c>
      <c r="B13" s="4" t="s">
        <v>16</v>
      </c>
      <c r="C13" s="32"/>
      <c r="D13" s="29"/>
      <c r="E13" s="29"/>
      <c r="F13" s="29"/>
      <c r="G13" s="6">
        <f t="shared" si="0"/>
        <v>0</v>
      </c>
      <c r="H13" s="26">
        <f t="shared" si="1"/>
        <v>0</v>
      </c>
      <c r="I13" s="30"/>
      <c r="J13" s="31"/>
    </row>
    <row r="14" spans="1:14" x14ac:dyDescent="0.25">
      <c r="A14" s="4" t="s">
        <v>286</v>
      </c>
      <c r="B14" s="4" t="s">
        <v>17</v>
      </c>
      <c r="C14" s="32"/>
      <c r="D14" s="29"/>
      <c r="E14" s="29"/>
      <c r="F14" s="29"/>
      <c r="G14" s="6">
        <f t="shared" si="0"/>
        <v>0</v>
      </c>
      <c r="H14" s="26">
        <f t="shared" si="1"/>
        <v>0</v>
      </c>
      <c r="I14" s="30"/>
      <c r="J14" s="31"/>
    </row>
    <row r="15" spans="1:14" ht="15" customHeight="1" x14ac:dyDescent="0.25">
      <c r="A15" s="4" t="s">
        <v>287</v>
      </c>
      <c r="B15" s="4" t="s">
        <v>18</v>
      </c>
      <c r="C15" s="32"/>
      <c r="D15" s="29"/>
      <c r="E15" s="29"/>
      <c r="F15" s="29"/>
      <c r="G15" s="6">
        <f t="shared" si="0"/>
        <v>0</v>
      </c>
      <c r="H15" s="26">
        <f t="shared" si="1"/>
        <v>0</v>
      </c>
      <c r="I15" s="30"/>
      <c r="J15" s="31"/>
    </row>
    <row r="16" spans="1:14" x14ac:dyDescent="0.25">
      <c r="A16" s="4" t="s">
        <v>288</v>
      </c>
      <c r="B16" s="4" t="s">
        <v>12</v>
      </c>
      <c r="C16" s="32"/>
      <c r="D16" s="29"/>
      <c r="E16" s="29"/>
      <c r="F16" s="29"/>
      <c r="G16" s="6">
        <f t="shared" si="0"/>
        <v>0</v>
      </c>
      <c r="H16" s="26">
        <f t="shared" si="1"/>
        <v>0</v>
      </c>
      <c r="I16" s="30"/>
      <c r="J16" s="31"/>
    </row>
    <row r="17" spans="1:10" x14ac:dyDescent="0.25">
      <c r="A17" s="4" t="s">
        <v>289</v>
      </c>
      <c r="B17" s="4" t="s">
        <v>13</v>
      </c>
      <c r="C17" s="32"/>
      <c r="D17" s="29"/>
      <c r="E17" s="29"/>
      <c r="F17" s="29"/>
      <c r="G17" s="6">
        <f t="shared" si="0"/>
        <v>0</v>
      </c>
      <c r="H17" s="26">
        <f t="shared" si="1"/>
        <v>0</v>
      </c>
      <c r="I17" s="30"/>
      <c r="J17" s="31"/>
    </row>
    <row r="18" spans="1:10" x14ac:dyDescent="0.25">
      <c r="A18" s="4" t="s">
        <v>290</v>
      </c>
      <c r="B18" s="4" t="s">
        <v>14</v>
      </c>
      <c r="C18" s="32"/>
      <c r="D18" s="29"/>
      <c r="E18" s="29"/>
      <c r="F18" s="29"/>
      <c r="G18" s="6">
        <f t="shared" si="0"/>
        <v>0</v>
      </c>
      <c r="H18" s="26">
        <f t="shared" si="1"/>
        <v>0</v>
      </c>
      <c r="I18" s="30"/>
      <c r="J18" s="31"/>
    </row>
    <row r="19" spans="1:10" x14ac:dyDescent="0.25">
      <c r="A19" s="4" t="s">
        <v>291</v>
      </c>
      <c r="B19" s="4" t="s">
        <v>15</v>
      </c>
      <c r="C19" s="32"/>
      <c r="D19" s="29"/>
      <c r="E19" s="29"/>
      <c r="F19" s="29"/>
      <c r="G19" s="6">
        <f t="shared" si="0"/>
        <v>0</v>
      </c>
      <c r="H19" s="26">
        <f t="shared" si="1"/>
        <v>0</v>
      </c>
      <c r="I19" s="30"/>
      <c r="J19" s="31"/>
    </row>
    <row r="20" spans="1:10" x14ac:dyDescent="0.25">
      <c r="A20" s="4" t="s">
        <v>292</v>
      </c>
      <c r="B20" s="4" t="s">
        <v>16</v>
      </c>
      <c r="C20" s="32"/>
      <c r="D20" s="29"/>
      <c r="E20" s="29"/>
      <c r="F20" s="29"/>
      <c r="G20" s="6">
        <f t="shared" si="0"/>
        <v>0</v>
      </c>
      <c r="H20" s="26">
        <f t="shared" si="1"/>
        <v>0</v>
      </c>
      <c r="I20" s="30"/>
      <c r="J20" s="31"/>
    </row>
    <row r="21" spans="1:10" x14ac:dyDescent="0.25">
      <c r="A21" s="4" t="s">
        <v>293</v>
      </c>
      <c r="B21" s="4" t="s">
        <v>17</v>
      </c>
      <c r="C21" s="32"/>
      <c r="D21" s="29"/>
      <c r="E21" s="29"/>
      <c r="F21" s="29"/>
      <c r="G21" s="6">
        <f t="shared" si="0"/>
        <v>0</v>
      </c>
      <c r="H21" s="26">
        <f t="shared" si="1"/>
        <v>0</v>
      </c>
      <c r="I21" s="30"/>
      <c r="J21" s="31"/>
    </row>
    <row r="22" spans="1:10" x14ac:dyDescent="0.25">
      <c r="A22" s="4" t="s">
        <v>294</v>
      </c>
      <c r="B22" s="4" t="s">
        <v>18</v>
      </c>
      <c r="C22" s="32"/>
      <c r="D22" s="29"/>
      <c r="E22" s="29"/>
      <c r="F22" s="29"/>
      <c r="G22" s="6">
        <f t="shared" si="0"/>
        <v>0</v>
      </c>
      <c r="H22" s="26">
        <f t="shared" si="1"/>
        <v>0</v>
      </c>
      <c r="I22" s="30"/>
      <c r="J22" s="31"/>
    </row>
    <row r="23" spans="1:10" x14ac:dyDescent="0.25">
      <c r="A23" s="4" t="s">
        <v>295</v>
      </c>
      <c r="B23" s="4" t="s">
        <v>12</v>
      </c>
      <c r="C23" s="32"/>
      <c r="D23" s="29"/>
      <c r="E23" s="29"/>
      <c r="F23" s="29"/>
      <c r="G23" s="6">
        <f t="shared" si="0"/>
        <v>0</v>
      </c>
      <c r="H23" s="26">
        <f t="shared" si="1"/>
        <v>0</v>
      </c>
      <c r="I23" s="30"/>
      <c r="J23" s="31"/>
    </row>
    <row r="24" spans="1:10" x14ac:dyDescent="0.25">
      <c r="A24" s="4" t="s">
        <v>296</v>
      </c>
      <c r="B24" s="4" t="s">
        <v>13</v>
      </c>
      <c r="C24" s="32"/>
      <c r="D24" s="29"/>
      <c r="E24" s="29"/>
      <c r="F24" s="29"/>
      <c r="G24" s="6">
        <f t="shared" si="0"/>
        <v>0</v>
      </c>
      <c r="H24" s="26">
        <f t="shared" si="1"/>
        <v>0</v>
      </c>
      <c r="I24" s="30"/>
      <c r="J24" s="31"/>
    </row>
    <row r="25" spans="1:10" x14ac:dyDescent="0.25">
      <c r="A25" s="4" t="s">
        <v>297</v>
      </c>
      <c r="B25" s="4" t="s">
        <v>14</v>
      </c>
      <c r="C25" s="32"/>
      <c r="D25" s="29"/>
      <c r="E25" s="29"/>
      <c r="F25" s="29"/>
      <c r="G25" s="6">
        <f t="shared" si="0"/>
        <v>0</v>
      </c>
      <c r="H25" s="26">
        <f t="shared" si="1"/>
        <v>0</v>
      </c>
      <c r="I25" s="30"/>
      <c r="J25" s="31"/>
    </row>
    <row r="26" spans="1:10" x14ac:dyDescent="0.25">
      <c r="A26" s="4" t="s">
        <v>298</v>
      </c>
      <c r="B26" s="4" t="s">
        <v>15</v>
      </c>
      <c r="C26" s="32"/>
      <c r="D26" s="29"/>
      <c r="E26" s="29"/>
      <c r="F26" s="29"/>
      <c r="G26" s="6">
        <f t="shared" si="0"/>
        <v>0</v>
      </c>
      <c r="H26" s="26">
        <f t="shared" si="1"/>
        <v>0</v>
      </c>
      <c r="I26" s="30"/>
      <c r="J26" s="31"/>
    </row>
    <row r="27" spans="1:10" x14ac:dyDescent="0.25">
      <c r="A27" s="4" t="s">
        <v>299</v>
      </c>
      <c r="B27" s="4" t="s">
        <v>16</v>
      </c>
      <c r="C27" s="32"/>
      <c r="D27" s="29"/>
      <c r="E27" s="29"/>
      <c r="F27" s="29"/>
      <c r="G27" s="6">
        <f t="shared" si="0"/>
        <v>0</v>
      </c>
      <c r="H27" s="26">
        <f t="shared" si="1"/>
        <v>0</v>
      </c>
      <c r="I27" s="30"/>
      <c r="J27" s="31"/>
    </row>
    <row r="28" spans="1:10" x14ac:dyDescent="0.25">
      <c r="A28" s="4" t="s">
        <v>300</v>
      </c>
      <c r="B28" s="4" t="s">
        <v>17</v>
      </c>
      <c r="C28" s="32"/>
      <c r="D28" s="29"/>
      <c r="E28" s="29"/>
      <c r="F28" s="29"/>
      <c r="G28" s="6">
        <f t="shared" si="0"/>
        <v>0</v>
      </c>
      <c r="H28" s="26">
        <f t="shared" si="1"/>
        <v>0</v>
      </c>
      <c r="I28" s="30"/>
      <c r="J28" s="31"/>
    </row>
    <row r="29" spans="1:10" x14ac:dyDescent="0.25">
      <c r="A29" s="4" t="s">
        <v>301</v>
      </c>
      <c r="B29" s="4" t="s">
        <v>18</v>
      </c>
      <c r="C29" s="32"/>
      <c r="D29" s="29"/>
      <c r="E29" s="29"/>
      <c r="F29" s="29"/>
      <c r="G29" s="6">
        <f t="shared" si="0"/>
        <v>0</v>
      </c>
      <c r="H29" s="26">
        <f t="shared" si="1"/>
        <v>0</v>
      </c>
      <c r="I29" s="30"/>
      <c r="J29" s="31"/>
    </row>
    <row r="30" spans="1:10" x14ac:dyDescent="0.25">
      <c r="A30" s="4" t="s">
        <v>302</v>
      </c>
      <c r="B30" s="4" t="s">
        <v>12</v>
      </c>
      <c r="C30" s="32"/>
      <c r="D30" s="29"/>
      <c r="E30" s="29"/>
      <c r="F30" s="29"/>
      <c r="G30" s="6">
        <f t="shared" si="0"/>
        <v>0</v>
      </c>
      <c r="H30" s="26">
        <f t="shared" si="1"/>
        <v>0</v>
      </c>
      <c r="I30" s="30"/>
      <c r="J30" s="31"/>
    </row>
    <row r="31" spans="1:10" x14ac:dyDescent="0.25">
      <c r="A31" s="4" t="s">
        <v>303</v>
      </c>
      <c r="B31" s="4" t="s">
        <v>13</v>
      </c>
      <c r="C31" s="32"/>
      <c r="D31" s="29"/>
      <c r="E31" s="29"/>
      <c r="F31" s="29"/>
      <c r="G31" s="6">
        <f t="shared" si="0"/>
        <v>0</v>
      </c>
      <c r="H31" s="26">
        <f t="shared" si="1"/>
        <v>0</v>
      </c>
      <c r="I31" s="30"/>
      <c r="J31" s="31"/>
    </row>
    <row r="32" spans="1:10" x14ac:dyDescent="0.25">
      <c r="A32" s="4" t="s">
        <v>304</v>
      </c>
      <c r="B32" s="4" t="s">
        <v>14</v>
      </c>
      <c r="C32" s="32"/>
      <c r="D32" s="29"/>
      <c r="E32" s="29"/>
      <c r="F32" s="29"/>
      <c r="G32" s="6">
        <f t="shared" si="0"/>
        <v>0</v>
      </c>
      <c r="H32" s="26">
        <f t="shared" si="1"/>
        <v>0</v>
      </c>
      <c r="I32" s="30"/>
      <c r="J32" s="31"/>
    </row>
    <row r="33" spans="1:10" x14ac:dyDescent="0.25">
      <c r="A33" s="4" t="s">
        <v>305</v>
      </c>
      <c r="B33" s="4" t="s">
        <v>15</v>
      </c>
      <c r="C33" s="32"/>
      <c r="D33" s="29"/>
      <c r="E33" s="29"/>
      <c r="F33" s="29"/>
      <c r="G33" s="6">
        <f t="shared" si="0"/>
        <v>0</v>
      </c>
      <c r="H33" s="26">
        <f t="shared" si="1"/>
        <v>0</v>
      </c>
      <c r="I33" s="30"/>
      <c r="J33" s="31"/>
    </row>
    <row r="34" spans="1:10" x14ac:dyDescent="0.25">
      <c r="A34" s="4" t="s">
        <v>306</v>
      </c>
      <c r="B34" s="4" t="s">
        <v>16</v>
      </c>
      <c r="C34" s="32"/>
      <c r="D34" s="29"/>
      <c r="E34" s="29"/>
      <c r="F34" s="29"/>
      <c r="G34" s="6">
        <f t="shared" si="0"/>
        <v>0</v>
      </c>
      <c r="H34" s="26">
        <f t="shared" si="1"/>
        <v>0</v>
      </c>
      <c r="I34" s="30"/>
      <c r="J34" s="31"/>
    </row>
    <row r="35" spans="1:10" x14ac:dyDescent="0.25">
      <c r="A35" s="4" t="s">
        <v>307</v>
      </c>
      <c r="B35" s="4" t="s">
        <v>17</v>
      </c>
      <c r="C35" s="32"/>
      <c r="D35" s="29"/>
      <c r="E35" s="29"/>
      <c r="F35" s="29"/>
      <c r="G35" s="6">
        <f t="shared" si="0"/>
        <v>0</v>
      </c>
      <c r="H35" s="26">
        <f t="shared" si="1"/>
        <v>0</v>
      </c>
      <c r="I35" s="30"/>
      <c r="J35" s="31"/>
    </row>
    <row r="36" spans="1:10" x14ac:dyDescent="0.25">
      <c r="A36" s="4" t="s">
        <v>308</v>
      </c>
      <c r="B36" s="4" t="s">
        <v>18</v>
      </c>
      <c r="C36" s="32"/>
      <c r="D36" s="29"/>
      <c r="E36" s="29"/>
      <c r="F36" s="29"/>
      <c r="G36" s="6">
        <f t="shared" si="0"/>
        <v>0</v>
      </c>
      <c r="H36" s="26">
        <f t="shared" si="1"/>
        <v>0</v>
      </c>
      <c r="I36" s="30"/>
      <c r="J36" s="31"/>
    </row>
    <row r="37" spans="1:10" x14ac:dyDescent="0.25">
      <c r="A37" s="4" t="s">
        <v>309</v>
      </c>
      <c r="B37" s="4" t="s">
        <v>12</v>
      </c>
      <c r="C37" s="32"/>
      <c r="D37" s="29"/>
      <c r="E37" s="29"/>
      <c r="F37" s="29"/>
      <c r="G37" s="6">
        <f t="shared" si="0"/>
        <v>0</v>
      </c>
      <c r="H37" s="26">
        <f t="shared" si="1"/>
        <v>0</v>
      </c>
      <c r="I37" s="30"/>
      <c r="J37" s="31"/>
    </row>
    <row r="38" spans="1:10" x14ac:dyDescent="0.25">
      <c r="A38" s="4" t="s">
        <v>310</v>
      </c>
      <c r="B38" s="4" t="s">
        <v>13</v>
      </c>
      <c r="C38" s="32"/>
      <c r="D38" s="29"/>
      <c r="E38" s="29"/>
      <c r="F38" s="29"/>
      <c r="G38" s="6">
        <f t="shared" si="0"/>
        <v>0</v>
      </c>
      <c r="H38" s="26">
        <f t="shared" si="1"/>
        <v>0</v>
      </c>
      <c r="I38" s="30"/>
      <c r="J38" s="31"/>
    </row>
    <row r="39" spans="1:10" ht="15.75" thickBot="1" x14ac:dyDescent="0.3">
      <c r="A39" s="37"/>
    </row>
    <row r="40" spans="1:10" ht="16.5" customHeight="1" x14ac:dyDescent="0.25">
      <c r="A40" s="7" t="s">
        <v>20</v>
      </c>
      <c r="B40" s="12"/>
      <c r="C40" s="13"/>
      <c r="D40" s="13"/>
      <c r="E40" s="13"/>
      <c r="F40" s="8"/>
      <c r="G40" s="13"/>
      <c r="H40" s="33">
        <f>SUM(C9:C38)</f>
        <v>0</v>
      </c>
    </row>
    <row r="41" spans="1:10" x14ac:dyDescent="0.25">
      <c r="A41" s="9" t="s">
        <v>19</v>
      </c>
      <c r="B41" s="16"/>
      <c r="F41" s="1"/>
      <c r="H41" s="34">
        <f>SUM(H9:H38)</f>
        <v>0</v>
      </c>
    </row>
    <row r="42" spans="1:10" x14ac:dyDescent="0.25">
      <c r="A42" s="9" t="s">
        <v>22</v>
      </c>
      <c r="B42" s="16"/>
      <c r="F42" s="1"/>
      <c r="H42" s="34">
        <f>'August '!H44</f>
        <v>0</v>
      </c>
    </row>
    <row r="43" spans="1:10" ht="19.5" thickBot="1" x14ac:dyDescent="0.35">
      <c r="A43" s="10" t="s">
        <v>21</v>
      </c>
      <c r="B43" s="14"/>
      <c r="C43" s="15"/>
      <c r="D43" s="15"/>
      <c r="E43" s="15"/>
      <c r="F43" s="11"/>
      <c r="G43" s="15"/>
      <c r="H43" s="38">
        <f>H41-H40+H42</f>
        <v>0</v>
      </c>
    </row>
    <row r="44" spans="1:10" x14ac:dyDescent="0.25">
      <c r="A44" s="19"/>
      <c r="F44" s="1"/>
      <c r="G44" s="1"/>
      <c r="H44" s="1"/>
    </row>
    <row r="45" spans="1:10" ht="9.75" customHeight="1" x14ac:dyDescent="0.25"/>
    <row r="46" spans="1:10" x14ac:dyDescent="0.25">
      <c r="A46" s="1"/>
      <c r="B46" s="1"/>
      <c r="C46" s="1"/>
    </row>
  </sheetData>
  <sheetProtection selectLockedCells="1"/>
  <mergeCells count="14">
    <mergeCell ref="C4:E4"/>
    <mergeCell ref="I4:J4"/>
    <mergeCell ref="C5:E5"/>
    <mergeCell ref="I5:J5"/>
    <mergeCell ref="I6:J6"/>
    <mergeCell ref="A3:B3"/>
    <mergeCell ref="C3:E3"/>
    <mergeCell ref="F3:G3"/>
    <mergeCell ref="I3:J3"/>
    <mergeCell ref="A1:J1"/>
    <mergeCell ref="A2:B2"/>
    <mergeCell ref="C2:E2"/>
    <mergeCell ref="F2:G2"/>
    <mergeCell ref="I2:J2"/>
  </mergeCells>
  <phoneticPr fontId="6" type="noConversion"/>
  <dataValidations count="1">
    <dataValidation type="time" allowBlank="1" showInputMessage="1" showErrorMessage="1" sqref="D9:E9" xr:uid="{00000000-0002-0000-0800-000000000000}">
      <formula1>0.25</formula1>
      <formula2>0.833333333333333</formula2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 </vt:lpstr>
      <vt:lpstr>Februar </vt:lpstr>
      <vt:lpstr>März </vt:lpstr>
      <vt:lpstr>April </vt:lpstr>
      <vt:lpstr>Mai </vt:lpstr>
      <vt:lpstr>Juni </vt:lpstr>
      <vt:lpstr>Juli </vt:lpstr>
      <vt:lpstr>August </vt:lpstr>
      <vt:lpstr>September</vt:lpstr>
      <vt:lpstr>Oktober </vt:lpstr>
      <vt:lpstr>November </vt:lpstr>
      <vt:lpstr>Dezember </vt:lpstr>
      <vt:lpstr>Gesamtübersicht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Jansen, Jennifer</dc:creator>
  <cp:lastModifiedBy>Frommer, Leah</cp:lastModifiedBy>
  <cp:lastPrinted>2017-12-13T13:20:05Z</cp:lastPrinted>
  <dcterms:created xsi:type="dcterms:W3CDTF">2017-09-11T06:55:08Z</dcterms:created>
  <dcterms:modified xsi:type="dcterms:W3CDTF">2025-01-08T11:50:46Z</dcterms:modified>
</cp:coreProperties>
</file>